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65" windowWidth="15330" windowHeight="4065" tabRatio="639" activeTab="0"/>
  </bookViews>
  <sheets>
    <sheet name="Riepilogo_regioni_aree" sheetId="1" r:id="rId1"/>
    <sheet name="Valori assoluti" sheetId="2" r:id="rId2"/>
    <sheet name="Tassi di crescita" sheetId="3" r:id="rId3"/>
  </sheets>
  <definedNames>
    <definedName name="_xlnm.Print_Area" localSheetId="0">'Riepilogo_regioni_aree'!$A$1:$H$37</definedName>
  </definedNames>
  <calcPr fullCalcOnLoad="1"/>
</workbook>
</file>

<file path=xl/sharedStrings.xml><?xml version="1.0" encoding="utf-8"?>
<sst xmlns="http://schemas.openxmlformats.org/spreadsheetml/2006/main" count="1080" uniqueCount="179">
  <si>
    <t>PIEMONTE</t>
  </si>
  <si>
    <t>ITALIA</t>
  </si>
  <si>
    <t>Forme giuridiche</t>
  </si>
  <si>
    <t>SOCIETA' DI CAPITALE</t>
  </si>
  <si>
    <t>SOCIETA' DI PERSONE</t>
  </si>
  <si>
    <t>ALTRE FORME</t>
  </si>
  <si>
    <t>Registr.</t>
  </si>
  <si>
    <t>Iscriz.</t>
  </si>
  <si>
    <t>Cessaz.</t>
  </si>
  <si>
    <t>Saldo</t>
  </si>
  <si>
    <t>TOTALE</t>
  </si>
  <si>
    <t>DITTE INDIVIDUALI</t>
  </si>
  <si>
    <t xml:space="preserve">TORINO                   </t>
  </si>
  <si>
    <t xml:space="preserve">VERCELLI                 </t>
  </si>
  <si>
    <t xml:space="preserve">NOVARA                   </t>
  </si>
  <si>
    <t xml:space="preserve">CUNEO                    </t>
  </si>
  <si>
    <t xml:space="preserve">ASTI                     </t>
  </si>
  <si>
    <t xml:space="preserve">ALESSANDRIA              </t>
  </si>
  <si>
    <t xml:space="preserve">BIELLA                   </t>
  </si>
  <si>
    <t xml:space="preserve">VERBANO CUSIO OSSOLA     </t>
  </si>
  <si>
    <t xml:space="preserve">AOSTA                    </t>
  </si>
  <si>
    <t xml:space="preserve">VALLE D'AOSTA            </t>
  </si>
  <si>
    <t xml:space="preserve">VARESE                   </t>
  </si>
  <si>
    <t xml:space="preserve">COMO                     </t>
  </si>
  <si>
    <t xml:space="preserve">SONDRIO                  </t>
  </si>
  <si>
    <t xml:space="preserve">MILANO                   </t>
  </si>
  <si>
    <t xml:space="preserve">BERGAMO                  </t>
  </si>
  <si>
    <t xml:space="preserve">BRESCIA                  </t>
  </si>
  <si>
    <t xml:space="preserve">PAVIA                    </t>
  </si>
  <si>
    <t xml:space="preserve">CREMONA                  </t>
  </si>
  <si>
    <t xml:space="preserve">MANTOVA                  </t>
  </si>
  <si>
    <t xml:space="preserve">LECCO                    </t>
  </si>
  <si>
    <t xml:space="preserve">LODI                     </t>
  </si>
  <si>
    <t xml:space="preserve">LOMBARDIA                </t>
  </si>
  <si>
    <t xml:space="preserve">BOLZANO - BOZEN          </t>
  </si>
  <si>
    <t xml:space="preserve">TRENTO                   </t>
  </si>
  <si>
    <t xml:space="preserve">TRENTINO-ALTO ADIGE      </t>
  </si>
  <si>
    <t xml:space="preserve">VERONA                   </t>
  </si>
  <si>
    <t xml:space="preserve">VICENZA                  </t>
  </si>
  <si>
    <t xml:space="preserve">BELLUNO                  </t>
  </si>
  <si>
    <t xml:space="preserve">TREVISO                  </t>
  </si>
  <si>
    <t xml:space="preserve">VENEZIA                  </t>
  </si>
  <si>
    <t xml:space="preserve">PADOVA                   </t>
  </si>
  <si>
    <t xml:space="preserve">ROVIGO                   </t>
  </si>
  <si>
    <t xml:space="preserve">VENETO                   </t>
  </si>
  <si>
    <t xml:space="preserve">UDINE                    </t>
  </si>
  <si>
    <t xml:space="preserve">GORIZIA                  </t>
  </si>
  <si>
    <t xml:space="preserve">TRIESTE                  </t>
  </si>
  <si>
    <t xml:space="preserve">PORDENONE                </t>
  </si>
  <si>
    <t xml:space="preserve">FRIULI-VENEZIA GIULIA    </t>
  </si>
  <si>
    <t xml:space="preserve">IMPERIA                  </t>
  </si>
  <si>
    <t xml:space="preserve">SAVONA                   </t>
  </si>
  <si>
    <t xml:space="preserve">GENOVA                   </t>
  </si>
  <si>
    <t xml:space="preserve">LA SPEZIA                </t>
  </si>
  <si>
    <t xml:space="preserve">LIGURIA                  </t>
  </si>
  <si>
    <t xml:space="preserve">PIACENZA                 </t>
  </si>
  <si>
    <t xml:space="preserve">PARMA                    </t>
  </si>
  <si>
    <t xml:space="preserve">REGGIO EMILIA            </t>
  </si>
  <si>
    <t xml:space="preserve">MODENA                   </t>
  </si>
  <si>
    <t xml:space="preserve">BOLOGNA                  </t>
  </si>
  <si>
    <t xml:space="preserve">FERRARA                  </t>
  </si>
  <si>
    <t xml:space="preserve">RAVENNA                  </t>
  </si>
  <si>
    <t xml:space="preserve">FORLI' - CESENA          </t>
  </si>
  <si>
    <t xml:space="preserve">RIMINI                   </t>
  </si>
  <si>
    <t xml:space="preserve">EMILIA-ROMAGNA           </t>
  </si>
  <si>
    <t xml:space="preserve">MASSA-CARRARA            </t>
  </si>
  <si>
    <t xml:space="preserve">LUCCA                    </t>
  </si>
  <si>
    <t xml:space="preserve">PISTOIA                  </t>
  </si>
  <si>
    <t xml:space="preserve">FIRENZE                  </t>
  </si>
  <si>
    <t xml:space="preserve">LIVORNO                  </t>
  </si>
  <si>
    <t xml:space="preserve">PISA                     </t>
  </si>
  <si>
    <t xml:space="preserve">AREZZO                   </t>
  </si>
  <si>
    <t xml:space="preserve">SIENA                    </t>
  </si>
  <si>
    <t xml:space="preserve">GROSSETO                 </t>
  </si>
  <si>
    <t xml:space="preserve">PRATO                    </t>
  </si>
  <si>
    <t xml:space="preserve">TOSCANA                  </t>
  </si>
  <si>
    <t xml:space="preserve">PERUGIA                  </t>
  </si>
  <si>
    <t xml:space="preserve">TERNI                    </t>
  </si>
  <si>
    <t xml:space="preserve">UMBRIA                   </t>
  </si>
  <si>
    <t xml:space="preserve">PESARO E URBINO          </t>
  </si>
  <si>
    <t xml:space="preserve">ANCONA                   </t>
  </si>
  <si>
    <t xml:space="preserve">MACERATA                 </t>
  </si>
  <si>
    <t xml:space="preserve">ASCOLI PICENO            </t>
  </si>
  <si>
    <t xml:space="preserve">MARCHE                   </t>
  </si>
  <si>
    <t xml:space="preserve">VITERBO                  </t>
  </si>
  <si>
    <t xml:space="preserve">RIETI                    </t>
  </si>
  <si>
    <t xml:space="preserve">ROMA                     </t>
  </si>
  <si>
    <t xml:space="preserve">LATINA                   </t>
  </si>
  <si>
    <t xml:space="preserve">FROSINONE                </t>
  </si>
  <si>
    <t xml:space="preserve">LAZIO                    </t>
  </si>
  <si>
    <t xml:space="preserve">L'AQUILA                 </t>
  </si>
  <si>
    <t xml:space="preserve">TERAMO                   </t>
  </si>
  <si>
    <t xml:space="preserve">PESCARA                  </t>
  </si>
  <si>
    <t xml:space="preserve">CHIETI                   </t>
  </si>
  <si>
    <t xml:space="preserve">ABRUZZO                 </t>
  </si>
  <si>
    <t xml:space="preserve">CAMPOBASSO               </t>
  </si>
  <si>
    <t xml:space="preserve">ISERNIA                  </t>
  </si>
  <si>
    <t xml:space="preserve">MOLISE                   </t>
  </si>
  <si>
    <t xml:space="preserve">CASERTA                  </t>
  </si>
  <si>
    <t xml:space="preserve">BENEVENTO                </t>
  </si>
  <si>
    <t xml:space="preserve">NAPOLI                   </t>
  </si>
  <si>
    <t xml:space="preserve">AVELLINO                 </t>
  </si>
  <si>
    <t xml:space="preserve">SALERNO                  </t>
  </si>
  <si>
    <t xml:space="preserve">CAMPANIA                 </t>
  </si>
  <si>
    <t xml:space="preserve">FOGGIA                   </t>
  </si>
  <si>
    <t xml:space="preserve">BARI                     </t>
  </si>
  <si>
    <t xml:space="preserve">TARANTO                  </t>
  </si>
  <si>
    <t xml:space="preserve">BRINDISI                 </t>
  </si>
  <si>
    <t xml:space="preserve">LECCE                    </t>
  </si>
  <si>
    <t xml:space="preserve">PUGLIA                   </t>
  </si>
  <si>
    <t xml:space="preserve">POTENZA                  </t>
  </si>
  <si>
    <t xml:space="preserve">MATERA                   </t>
  </si>
  <si>
    <t xml:space="preserve">BASILICATA               </t>
  </si>
  <si>
    <t xml:space="preserve">COSENZA                  </t>
  </si>
  <si>
    <t xml:space="preserve">CATANZARO                </t>
  </si>
  <si>
    <t xml:space="preserve">REGGIO CALABRIA          </t>
  </si>
  <si>
    <t xml:space="preserve">CROTONE                  </t>
  </si>
  <si>
    <t xml:space="preserve">VIBO VALENTIA            </t>
  </si>
  <si>
    <t xml:space="preserve">CALABRIA                 </t>
  </si>
  <si>
    <t xml:space="preserve">TRAPANI                  </t>
  </si>
  <si>
    <t xml:space="preserve">PALERMO                  </t>
  </si>
  <si>
    <t xml:space="preserve">MESSINA                  </t>
  </si>
  <si>
    <t xml:space="preserve">AGRIGENTO                </t>
  </si>
  <si>
    <t xml:space="preserve">CALTANISSETTA            </t>
  </si>
  <si>
    <t xml:space="preserve">ENNA                     </t>
  </si>
  <si>
    <t xml:space="preserve">CATANIA                  </t>
  </si>
  <si>
    <t xml:space="preserve">RAGUSA                   </t>
  </si>
  <si>
    <t xml:space="preserve">SIRACUSA                 </t>
  </si>
  <si>
    <t xml:space="preserve">SICILIA                  </t>
  </si>
  <si>
    <t xml:space="preserve">SASSARI                  </t>
  </si>
  <si>
    <t xml:space="preserve">NUORO                    </t>
  </si>
  <si>
    <t xml:space="preserve">CAGLIARI                 </t>
  </si>
  <si>
    <t xml:space="preserve">ORISTANO                 </t>
  </si>
  <si>
    <t xml:space="preserve">SARDEGNA                 </t>
  </si>
  <si>
    <t>Tasso di crescita</t>
  </si>
  <si>
    <t>MONZA</t>
  </si>
  <si>
    <t>FERMO</t>
  </si>
  <si>
    <t>MOVIMPRESE - I TRIMESTRE 2019</t>
  </si>
  <si>
    <t>Valori assoluti</t>
  </si>
  <si>
    <t>Valori percentuali</t>
  </si>
  <si>
    <t>NATI-MORTALITA' DELLE IMPRESE PER AREE GEOGRAFICHE - I trimestre 2019</t>
  </si>
  <si>
    <t>Regioni</t>
  </si>
  <si>
    <t>Iscrizioni</t>
  </si>
  <si>
    <t>Cessazioni</t>
  </si>
  <si>
    <t>Stock</t>
  </si>
  <si>
    <t xml:space="preserve">Tasso di </t>
  </si>
  <si>
    <t>Tasso</t>
  </si>
  <si>
    <t>31.03.2019</t>
  </si>
  <si>
    <t>31.12.2018</t>
  </si>
  <si>
    <t>crescita</t>
  </si>
  <si>
    <t>di</t>
  </si>
  <si>
    <t>I trim 2019</t>
  </si>
  <si>
    <t>I trim 2018</t>
  </si>
  <si>
    <t>cres-</t>
  </si>
  <si>
    <t>cita</t>
  </si>
  <si>
    <t>VALLE D'AOSTA</t>
  </si>
  <si>
    <t>LOMBARDIA</t>
  </si>
  <si>
    <t>TRENTINO A. A.</t>
  </si>
  <si>
    <t>VENETO</t>
  </si>
  <si>
    <t>FRIULI V. G.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</si>
  <si>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</si>
  <si>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</si>
  <si>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</si>
  <si>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</si>
  <si>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</si>
  <si>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</si>
  <si>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</si>
  <si>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</si>
  <si>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</si>
  <si>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</si>
  <si>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</si>
  <si>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</si>
  <si>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</si>
  <si>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</si>
  <si>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Aree geografiche</t>
  </si>
  <si>
    <t>NORD-OVEST</t>
  </si>
  <si>
    <t>NORD-EST</t>
  </si>
  <si>
    <t>CENTRO</t>
  </si>
  <si>
    <t>SUD E ISOLE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</si>
</sst>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0.0%"/>
    <numFmt numFmtId="179" formatCode="0.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_ ;\-#,##0\ "/>
    <numFmt numFmtId="186" formatCode="0.00000000"/>
    <numFmt numFmtId="187" formatCode="#,##0.0"/>
    <numFmt numFmtId="188" formatCode="0.000000000"/>
    <numFmt numFmtId="189" formatCode="0.0000000000"/>
    <numFmt numFmtId="190" formatCode="#,##0.000"/>
    <numFmt numFmtId="191" formatCode="&quot;Sì&quot;;&quot;Sì&quot;;&quot;No&quot;"/>
    <numFmt numFmtId="192" formatCode="&quot;Vero&quot;;&quot;Vero&quot;;&quot;Falso&quot;"/>
    <numFmt numFmtId="193" formatCode="&quot;Attivo&quot;;&quot;Attivo&quot;;&quot;Inattivo&quot;"/>
    <numFmt numFmtId="194" formatCode="[$€-2]\ #.##000_);[Red]\([$€-2]\ #.##000\)"/>
    <numFmt numFmtId="195" formatCode="[$-410]dddd\ d\ mmmm\ yyyy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62"/>
      <name val="Arial"/>
      <family val="2"/>
    </font>
    <font>
      <sz val="9"/>
      <color indexed="60"/>
      <name val="Arial"/>
      <family val="2"/>
    </font>
    <font>
      <b/>
      <sz val="9"/>
      <color indexed="63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17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3F3F76"/>
      <name val="Arial"/>
      <family val="2"/>
    </font>
    <font>
      <sz val="9"/>
      <color rgb="FF9C6500"/>
      <name val="Arial"/>
      <family val="2"/>
    </font>
    <font>
      <b/>
      <sz val="9"/>
      <color rgb="FF3F3F3F"/>
      <name val="Arial"/>
      <family val="2"/>
    </font>
    <font>
      <sz val="9"/>
      <color rgb="FFFF0000"/>
      <name val="Arial"/>
      <family val="2"/>
    </font>
    <font>
      <i/>
      <sz val="9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sz val="9"/>
      <color rgb="FF9C0006"/>
      <name val="Arial"/>
      <family val="2"/>
    </font>
    <font>
      <sz val="9"/>
      <color rgb="FF0061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10" fontId="5" fillId="0" borderId="0" xfId="50" applyNumberFormat="1" applyFont="1" applyFill="1" applyBorder="1" applyAlignment="1">
      <alignment/>
    </xf>
    <xf numFmtId="10" fontId="6" fillId="0" borderId="0" xfId="50" applyNumberFormat="1" applyFont="1" applyFill="1" applyBorder="1" applyAlignment="1">
      <alignment/>
    </xf>
    <xf numFmtId="10" fontId="6" fillId="0" borderId="10" xfId="5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centerContinuous"/>
    </xf>
    <xf numFmtId="0" fontId="27" fillId="0" borderId="0" xfId="0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 horizontal="center"/>
      <protection locked="0"/>
    </xf>
    <xf numFmtId="0" fontId="26" fillId="0" borderId="0" xfId="0" applyFont="1" applyAlignment="1">
      <alignment/>
    </xf>
    <xf numFmtId="0" fontId="28" fillId="0" borderId="0" xfId="0" applyFont="1" applyAlignment="1" applyProtection="1">
      <alignment horizontal="centerContinuous"/>
      <protection locked="0"/>
    </xf>
    <xf numFmtId="0" fontId="27" fillId="0" borderId="0" xfId="0" applyFont="1" applyAlignment="1" applyProtection="1">
      <alignment horizontal="centerContinuous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 horizontal="right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0" fillId="0" borderId="0" xfId="50" applyNumberFormat="1" applyFont="1" applyAlignment="1">
      <alignment/>
    </xf>
    <xf numFmtId="178" fontId="0" fillId="0" borderId="0" xfId="50" applyNumberFormat="1" applyFont="1" applyAlignment="1">
      <alignment/>
    </xf>
    <xf numFmtId="3" fontId="0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50" applyNumberFormat="1" applyFont="1" applyAlignment="1">
      <alignment/>
    </xf>
    <xf numFmtId="10" fontId="0" fillId="0" borderId="0" xfId="50" applyNumberFormat="1" applyFont="1" applyAlignment="1">
      <alignment/>
    </xf>
    <xf numFmtId="10" fontId="0" fillId="0" borderId="0" xfId="50" applyNumberFormat="1" applyFont="1" applyAlignment="1">
      <alignment/>
    </xf>
    <xf numFmtId="0" fontId="0" fillId="0" borderId="0" xfId="50" applyNumberFormat="1" applyFont="1" applyAlignment="1">
      <alignment/>
    </xf>
    <xf numFmtId="3" fontId="0" fillId="0" borderId="0" xfId="46" applyNumberFormat="1" applyFont="1" applyAlignment="1">
      <alignment/>
    </xf>
    <xf numFmtId="3" fontId="0" fillId="0" borderId="0" xfId="46" applyNumberForma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4">
    <pageSetUpPr fitToPage="1"/>
  </sheetPr>
  <dimension ref="A1:AM39"/>
  <sheetViews>
    <sheetView showGridLines="0" tabSelected="1" workbookViewId="0" topLeftCell="A1">
      <selection activeCell="E44" sqref="E44"/>
    </sheetView>
  </sheetViews>
  <sheetFormatPr defaultColWidth="9.140625" defaultRowHeight="12.75"/>
  <cols>
    <col min="1" max="1" width="18.28125" style="0" customWidth="1"/>
    <col min="2" max="2" width="10.28125" style="0" bestFit="1" customWidth="1"/>
    <col min="3" max="3" width="10.140625" style="0" customWidth="1"/>
    <col min="4" max="5" width="12.00390625" style="0" customWidth="1"/>
    <col min="6" max="6" width="15.00390625" style="0" customWidth="1"/>
    <col min="7" max="7" width="12.00390625" style="0" customWidth="1"/>
    <col min="8" max="8" width="12.421875" style="0" customWidth="1"/>
    <col min="9" max="10" width="9.140625" style="0" customWidth="1"/>
    <col min="11" max="11" width="0" style="26" hidden="1" customWidth="1"/>
    <col min="12" max="12" width="0" style="0" hidden="1" customWidth="1"/>
    <col min="13" max="13" width="12.28125" style="0" hidden="1" customWidth="1"/>
    <col min="14" max="14" width="0" style="0" hidden="1" customWidth="1"/>
    <col min="15" max="15" width="12.28125" style="0" hidden="1" customWidth="1"/>
    <col min="16" max="16" width="9.140625" style="0" hidden="1" customWidth="1"/>
    <col min="17" max="17" width="0" style="0" hidden="1" customWidth="1"/>
    <col min="19" max="22" width="0" style="0" hidden="1" customWidth="1"/>
    <col min="24" max="25" width="9.140625" style="0" hidden="1" customWidth="1"/>
    <col min="26" max="28" width="9.140625" style="0" customWidth="1"/>
    <col min="32" max="35" width="0" style="0" hidden="1" customWidth="1"/>
  </cols>
  <sheetData>
    <row r="1" spans="1:10" ht="12.75">
      <c r="A1" s="24" t="s">
        <v>140</v>
      </c>
      <c r="B1" s="25"/>
      <c r="C1" s="25"/>
      <c r="D1" s="25"/>
      <c r="E1" s="25"/>
      <c r="F1" s="25"/>
      <c r="G1" s="25"/>
      <c r="H1" s="25"/>
      <c r="I1" s="25"/>
      <c r="J1" s="26"/>
    </row>
    <row r="2" spans="1:10" ht="12.75">
      <c r="A2" s="27"/>
      <c r="B2" s="26"/>
      <c r="C2" s="26"/>
      <c r="D2" s="26"/>
      <c r="E2" s="26"/>
      <c r="F2" s="26"/>
      <c r="G2" s="26"/>
      <c r="H2" s="26"/>
      <c r="I2" s="26"/>
      <c r="J2" s="26"/>
    </row>
    <row r="3" spans="1:10" ht="12.75">
      <c r="A3" s="27"/>
      <c r="B3" s="26"/>
      <c r="C3" s="26"/>
      <c r="D3" s="26"/>
      <c r="E3" s="26"/>
      <c r="F3" s="26"/>
      <c r="G3" s="26"/>
      <c r="H3" s="26"/>
      <c r="I3" s="26"/>
      <c r="J3" s="26"/>
    </row>
    <row r="4" spans="1:10" ht="12.75">
      <c r="A4" s="27"/>
      <c r="B4" s="26"/>
      <c r="C4" s="26"/>
      <c r="D4" s="26"/>
      <c r="E4" s="26"/>
      <c r="F4" s="26"/>
      <c r="G4" s="26"/>
      <c r="H4" s="26"/>
      <c r="I4" s="26"/>
      <c r="J4" s="26"/>
    </row>
    <row r="5" spans="1:10" ht="12.7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0" ht="12.75">
      <c r="A6" s="26"/>
      <c r="B6" s="26"/>
      <c r="C6" s="26"/>
      <c r="D6" s="26"/>
      <c r="E6" s="26"/>
      <c r="F6" s="26"/>
      <c r="G6" s="26"/>
      <c r="H6" s="26"/>
      <c r="I6" s="26"/>
      <c r="J6" s="26"/>
    </row>
    <row r="7" spans="1:19" ht="12.75">
      <c r="A7" s="27" t="s">
        <v>141</v>
      </c>
      <c r="B7" s="25" t="s">
        <v>142</v>
      </c>
      <c r="C7" s="25" t="s">
        <v>143</v>
      </c>
      <c r="D7" s="25" t="s">
        <v>9</v>
      </c>
      <c r="E7" s="25" t="s">
        <v>144</v>
      </c>
      <c r="F7" s="25" t="s">
        <v>144</v>
      </c>
      <c r="G7" s="25" t="s">
        <v>145</v>
      </c>
      <c r="H7" s="28" t="s">
        <v>145</v>
      </c>
      <c r="I7" s="25"/>
      <c r="J7" s="26"/>
      <c r="K7" s="25"/>
      <c r="L7" s="29"/>
      <c r="S7" t="s">
        <v>146</v>
      </c>
    </row>
    <row r="8" spans="1:19" ht="12.75">
      <c r="A8" s="26"/>
      <c r="B8" s="25"/>
      <c r="C8" s="25"/>
      <c r="D8" s="30"/>
      <c r="E8" s="30" t="s">
        <v>147</v>
      </c>
      <c r="F8" s="30" t="s">
        <v>148</v>
      </c>
      <c r="G8" s="31" t="s">
        <v>149</v>
      </c>
      <c r="H8" s="31" t="s">
        <v>149</v>
      </c>
      <c r="I8" s="25"/>
      <c r="J8" s="26"/>
      <c r="L8" s="32"/>
      <c r="S8" t="s">
        <v>150</v>
      </c>
    </row>
    <row r="9" spans="1:19" ht="12.75">
      <c r="A9" s="26"/>
      <c r="B9" s="25"/>
      <c r="C9" s="25"/>
      <c r="D9" s="25"/>
      <c r="E9" s="33"/>
      <c r="F9" s="33"/>
      <c r="G9" s="34" t="s">
        <v>151</v>
      </c>
      <c r="H9" s="35" t="s">
        <v>152</v>
      </c>
      <c r="I9" s="25"/>
      <c r="J9" s="26"/>
      <c r="L9" s="32"/>
      <c r="S9" t="s">
        <v>153</v>
      </c>
    </row>
    <row r="10" spans="1:31" ht="12.75">
      <c r="A10" s="26"/>
      <c r="B10" s="26"/>
      <c r="C10" s="26"/>
      <c r="D10" s="26"/>
      <c r="E10" s="36"/>
      <c r="F10" s="36"/>
      <c r="G10" s="26"/>
      <c r="H10" s="26"/>
      <c r="I10" s="26"/>
      <c r="J10" s="26"/>
      <c r="L10" s="32"/>
      <c r="S10" t="s">
        <v>154</v>
      </c>
      <c r="AD10" s="37"/>
      <c r="AE10" s="37"/>
    </row>
    <row r="11" spans="1:39" ht="12.75">
      <c r="A11" s="26" t="s">
        <v>0</v>
      </c>
      <c r="B11" s="37">
        <v>8782</v>
      </c>
      <c r="C11" s="37">
        <v>11849</v>
      </c>
      <c r="D11" s="37">
        <f>B11-C11</f>
        <v>-3067</v>
      </c>
      <c r="E11" s="37">
        <v>427909</v>
      </c>
      <c r="F11" s="37">
        <v>432583</v>
      </c>
      <c r="G11" s="38">
        <f>D11/F11*100</f>
        <v>-0.7089968861467049</v>
      </c>
      <c r="H11" s="39">
        <v>-0.6033829840949255</v>
      </c>
      <c r="I11" s="40"/>
      <c r="J11" s="26"/>
      <c r="K11" s="41">
        <v>5623</v>
      </c>
      <c r="L11" s="32"/>
      <c r="M11">
        <v>2657</v>
      </c>
      <c r="N11" s="37"/>
      <c r="O11">
        <v>3052</v>
      </c>
      <c r="P11" s="37">
        <v>28643</v>
      </c>
      <c r="W11" s="37"/>
      <c r="X11">
        <v>32419</v>
      </c>
      <c r="Y11" s="37">
        <v>29751</v>
      </c>
      <c r="AL11" s="37"/>
      <c r="AM11" s="37"/>
    </row>
    <row r="12" spans="1:38" ht="12.75">
      <c r="A12" s="26" t="s">
        <v>155</v>
      </c>
      <c r="B12" s="37">
        <v>208</v>
      </c>
      <c r="C12" s="37">
        <v>303</v>
      </c>
      <c r="D12" s="37">
        <f aca="true" t="shared" si="0" ref="D12:D30">B12-C12</f>
        <v>-95</v>
      </c>
      <c r="E12" s="37">
        <v>12261</v>
      </c>
      <c r="F12" s="37">
        <v>12357</v>
      </c>
      <c r="G12" s="38">
        <f>D12/F12*100</f>
        <v>-0.7687950149712713</v>
      </c>
      <c r="H12" s="39">
        <v>-0.6377551020408163</v>
      </c>
      <c r="I12" s="40"/>
      <c r="J12" s="26"/>
      <c r="K12" s="41">
        <v>140</v>
      </c>
      <c r="M12">
        <v>22</v>
      </c>
      <c r="N12" s="37"/>
      <c r="O12">
        <v>103</v>
      </c>
      <c r="P12" s="37">
        <v>878</v>
      </c>
      <c r="W12" s="37"/>
      <c r="X12">
        <v>924</v>
      </c>
      <c r="Y12" s="37">
        <v>844</v>
      </c>
      <c r="AL12" s="37"/>
    </row>
    <row r="13" spans="1:39" ht="12.75">
      <c r="A13" s="26" t="s">
        <v>156</v>
      </c>
      <c r="B13" s="37">
        <v>18780</v>
      </c>
      <c r="C13" s="37">
        <v>22152</v>
      </c>
      <c r="D13" s="37">
        <f t="shared" si="0"/>
        <v>-3372</v>
      </c>
      <c r="E13" s="37">
        <v>956909</v>
      </c>
      <c r="F13" s="37">
        <v>961301</v>
      </c>
      <c r="G13" s="38">
        <f aca="true" t="shared" si="1" ref="G13:G31">D13/F13*100</f>
        <v>-0.35077462730195846</v>
      </c>
      <c r="H13" s="39">
        <v>-0.27492013800488024</v>
      </c>
      <c r="I13" s="40"/>
      <c r="J13" s="26"/>
      <c r="K13" s="41">
        <v>11466</v>
      </c>
      <c r="M13">
        <v>18383</v>
      </c>
      <c r="N13" s="37"/>
      <c r="O13">
        <v>12981</v>
      </c>
      <c r="P13" s="37">
        <v>51269</v>
      </c>
      <c r="W13" s="37"/>
      <c r="X13">
        <v>57855</v>
      </c>
      <c r="Y13" s="37">
        <v>49863</v>
      </c>
      <c r="AL13" s="37"/>
      <c r="AM13" s="37"/>
    </row>
    <row r="14" spans="1:39" ht="12.75">
      <c r="A14" s="26" t="s">
        <v>157</v>
      </c>
      <c r="B14" s="37">
        <v>2081</v>
      </c>
      <c r="C14" s="37">
        <v>2377</v>
      </c>
      <c r="D14" s="37">
        <f t="shared" si="0"/>
        <v>-296</v>
      </c>
      <c r="E14" s="37">
        <v>108926</v>
      </c>
      <c r="F14" s="37">
        <v>109298</v>
      </c>
      <c r="G14" s="38">
        <f t="shared" si="1"/>
        <v>-0.2708192281651997</v>
      </c>
      <c r="H14" s="39">
        <v>-0.17544981861047398</v>
      </c>
      <c r="I14" s="40"/>
      <c r="J14" s="26"/>
      <c r="K14" s="41">
        <v>941</v>
      </c>
      <c r="M14">
        <v>284</v>
      </c>
      <c r="N14" s="37"/>
      <c r="O14">
        <v>549</v>
      </c>
      <c r="P14" s="37">
        <v>5065</v>
      </c>
      <c r="W14" s="37"/>
      <c r="X14">
        <v>5751</v>
      </c>
      <c r="Y14" s="37">
        <v>5069</v>
      </c>
      <c r="AL14" s="37"/>
      <c r="AM14" s="37"/>
    </row>
    <row r="15" spans="1:38" ht="12.75">
      <c r="A15" s="26" t="s">
        <v>158</v>
      </c>
      <c r="B15" s="37">
        <v>8730</v>
      </c>
      <c r="C15" s="37">
        <v>11499</v>
      </c>
      <c r="D15" s="37">
        <f t="shared" si="0"/>
        <v>-2769</v>
      </c>
      <c r="E15" s="37">
        <v>481896</v>
      </c>
      <c r="F15" s="37">
        <v>486736</v>
      </c>
      <c r="G15" s="38">
        <f t="shared" si="1"/>
        <v>-0.568891555175701</v>
      </c>
      <c r="H15" s="39">
        <v>-0.4960378717711228</v>
      </c>
      <c r="I15" s="40"/>
      <c r="J15" s="26"/>
      <c r="K15" s="41">
        <v>5910</v>
      </c>
      <c r="M15">
        <v>2320</v>
      </c>
      <c r="N15" s="37"/>
      <c r="O15">
        <v>3092</v>
      </c>
      <c r="P15" s="37">
        <v>28672</v>
      </c>
      <c r="W15" s="37"/>
      <c r="X15">
        <v>29607</v>
      </c>
      <c r="Y15" s="37">
        <v>27095</v>
      </c>
      <c r="AL15" s="37"/>
    </row>
    <row r="16" spans="1:39" ht="12.75">
      <c r="A16" s="26" t="s">
        <v>159</v>
      </c>
      <c r="B16" s="37">
        <v>1797</v>
      </c>
      <c r="C16" s="37">
        <v>2574</v>
      </c>
      <c r="D16" s="37">
        <f t="shared" si="0"/>
        <v>-777</v>
      </c>
      <c r="E16" s="37">
        <v>101813</v>
      </c>
      <c r="F16" s="37">
        <v>102635</v>
      </c>
      <c r="G16" s="38">
        <f t="shared" si="1"/>
        <v>-0.7570516880206557</v>
      </c>
      <c r="H16" s="39">
        <v>-0.5288694808345463</v>
      </c>
      <c r="I16" s="40"/>
      <c r="J16" s="26"/>
      <c r="K16" s="41">
        <v>1210</v>
      </c>
      <c r="M16">
        <v>743</v>
      </c>
      <c r="N16" s="37"/>
      <c r="O16">
        <v>344</v>
      </c>
      <c r="P16" s="37">
        <v>6442</v>
      </c>
      <c r="W16" s="37"/>
      <c r="X16">
        <v>7765</v>
      </c>
      <c r="Y16" s="37">
        <v>6584</v>
      </c>
      <c r="AL16" s="37"/>
      <c r="AM16" s="37"/>
    </row>
    <row r="17" spans="1:39" ht="12.75">
      <c r="A17" s="26" t="s">
        <v>160</v>
      </c>
      <c r="B17" s="37">
        <v>3220</v>
      </c>
      <c r="C17" s="37">
        <v>3677</v>
      </c>
      <c r="D17" s="37">
        <f t="shared" si="0"/>
        <v>-457</v>
      </c>
      <c r="E17" s="37">
        <v>162620</v>
      </c>
      <c r="F17" s="37">
        <v>163084</v>
      </c>
      <c r="G17" s="38">
        <f t="shared" si="1"/>
        <v>-0.28022368840597484</v>
      </c>
      <c r="H17" s="39">
        <v>-0.41111618661958793</v>
      </c>
      <c r="I17" s="40"/>
      <c r="J17" s="26"/>
      <c r="K17" s="41">
        <v>2004</v>
      </c>
      <c r="M17">
        <v>475</v>
      </c>
      <c r="N17" s="37"/>
      <c r="O17">
        <v>578</v>
      </c>
      <c r="P17" s="37">
        <v>10053</v>
      </c>
      <c r="W17" s="37"/>
      <c r="X17">
        <v>10577</v>
      </c>
      <c r="Y17" s="37">
        <v>9651</v>
      </c>
      <c r="AL17" s="37"/>
      <c r="AM17" s="37"/>
    </row>
    <row r="18" spans="1:39" ht="12.75">
      <c r="A18" s="26" t="s">
        <v>161</v>
      </c>
      <c r="B18" s="37">
        <v>8590</v>
      </c>
      <c r="C18" s="37">
        <v>11290</v>
      </c>
      <c r="D18" s="37">
        <f t="shared" si="0"/>
        <v>-2700</v>
      </c>
      <c r="E18" s="37">
        <v>451413</v>
      </c>
      <c r="F18" s="37">
        <v>454338</v>
      </c>
      <c r="G18" s="38">
        <f t="shared" si="1"/>
        <v>-0.5942712253872667</v>
      </c>
      <c r="H18" s="39">
        <v>-0.5600813550425912</v>
      </c>
      <c r="I18" s="40"/>
      <c r="J18" s="26"/>
      <c r="K18" s="41">
        <v>6148</v>
      </c>
      <c r="M18">
        <v>1948</v>
      </c>
      <c r="N18" s="37"/>
      <c r="O18">
        <v>2334</v>
      </c>
      <c r="P18" s="37">
        <v>29348</v>
      </c>
      <c r="W18" s="37"/>
      <c r="X18">
        <v>30536</v>
      </c>
      <c r="Y18" s="37">
        <v>27943</v>
      </c>
      <c r="AL18" s="37"/>
      <c r="AM18" s="37"/>
    </row>
    <row r="19" spans="1:39" ht="12.75">
      <c r="A19" s="26" t="s">
        <v>162</v>
      </c>
      <c r="B19" s="37">
        <v>8161</v>
      </c>
      <c r="C19" s="37">
        <v>9940</v>
      </c>
      <c r="D19" s="37">
        <f t="shared" si="0"/>
        <v>-1779</v>
      </c>
      <c r="E19" s="37">
        <v>411646</v>
      </c>
      <c r="F19" s="37">
        <v>413822</v>
      </c>
      <c r="G19" s="38">
        <f t="shared" si="1"/>
        <v>-0.4298949790006331</v>
      </c>
      <c r="H19" s="39">
        <v>-0.38614715258868787</v>
      </c>
      <c r="I19" s="40"/>
      <c r="J19" s="26"/>
      <c r="K19" s="41">
        <v>4454</v>
      </c>
      <c r="M19">
        <v>4860</v>
      </c>
      <c r="N19" s="37"/>
      <c r="O19">
        <v>2497</v>
      </c>
      <c r="P19" s="37">
        <v>25358</v>
      </c>
      <c r="W19" s="37"/>
      <c r="X19">
        <v>27462</v>
      </c>
      <c r="Y19" s="37">
        <v>24490</v>
      </c>
      <c r="AL19" s="37"/>
      <c r="AM19" s="37"/>
    </row>
    <row r="20" spans="1:39" ht="12.75">
      <c r="A20" s="26" t="s">
        <v>163</v>
      </c>
      <c r="B20" s="37">
        <v>1563</v>
      </c>
      <c r="C20" s="37">
        <v>2024</v>
      </c>
      <c r="D20" s="37">
        <f t="shared" si="0"/>
        <v>-461</v>
      </c>
      <c r="E20" s="37">
        <v>93713</v>
      </c>
      <c r="F20" s="37">
        <v>94340</v>
      </c>
      <c r="G20" s="38">
        <f t="shared" si="1"/>
        <v>-0.4886580453678185</v>
      </c>
      <c r="H20" s="39">
        <v>-0.5274888558692422</v>
      </c>
      <c r="I20" s="40"/>
      <c r="J20" s="26"/>
      <c r="K20" s="41">
        <v>890</v>
      </c>
      <c r="M20">
        <v>550</v>
      </c>
      <c r="N20" s="37"/>
      <c r="O20">
        <v>320</v>
      </c>
      <c r="P20" s="37">
        <v>4828</v>
      </c>
      <c r="W20" s="37"/>
      <c r="X20">
        <v>5731</v>
      </c>
      <c r="Y20" s="37">
        <v>5561</v>
      </c>
      <c r="AL20" s="37"/>
      <c r="AM20" s="37"/>
    </row>
    <row r="21" spans="1:39" ht="12.75">
      <c r="A21" s="26" t="s">
        <v>164</v>
      </c>
      <c r="B21" s="37">
        <v>2875</v>
      </c>
      <c r="C21" s="37">
        <v>4284</v>
      </c>
      <c r="D21" s="37">
        <f t="shared" si="0"/>
        <v>-1409</v>
      </c>
      <c r="E21" s="37">
        <v>168755</v>
      </c>
      <c r="F21" s="37">
        <v>170194</v>
      </c>
      <c r="G21" s="38">
        <f t="shared" si="1"/>
        <v>-0.8278787736347931</v>
      </c>
      <c r="H21" s="39">
        <v>-0.6470354437482465</v>
      </c>
      <c r="I21" s="40"/>
      <c r="J21" s="26"/>
      <c r="K21" s="41">
        <v>2092</v>
      </c>
      <c r="M21">
        <v>659</v>
      </c>
      <c r="N21" s="37"/>
      <c r="O21">
        <v>603</v>
      </c>
      <c r="P21" s="37">
        <v>9767</v>
      </c>
      <c r="W21" s="37"/>
      <c r="X21">
        <v>11133</v>
      </c>
      <c r="Y21" s="37">
        <v>10752</v>
      </c>
      <c r="AL21" s="37"/>
      <c r="AM21" s="37"/>
    </row>
    <row r="22" spans="1:39" ht="12.75">
      <c r="A22" s="26" t="s">
        <v>165</v>
      </c>
      <c r="B22" s="37">
        <v>12999</v>
      </c>
      <c r="C22" s="37">
        <v>12283</v>
      </c>
      <c r="D22" s="37">
        <f t="shared" si="0"/>
        <v>716</v>
      </c>
      <c r="E22" s="37">
        <v>657644</v>
      </c>
      <c r="F22" s="37">
        <v>657855</v>
      </c>
      <c r="G22" s="38">
        <f t="shared" si="1"/>
        <v>0.10883857384986052</v>
      </c>
      <c r="H22" s="39">
        <v>0.158125114555277</v>
      </c>
      <c r="I22" s="40"/>
      <c r="J22" s="26"/>
      <c r="K22" s="41">
        <v>6055</v>
      </c>
      <c r="M22">
        <v>1648</v>
      </c>
      <c r="N22" s="37"/>
      <c r="O22">
        <v>3267</v>
      </c>
      <c r="P22" s="37">
        <v>30097</v>
      </c>
      <c r="W22" s="37"/>
      <c r="X22">
        <v>34926</v>
      </c>
      <c r="Y22" s="37">
        <v>28283</v>
      </c>
      <c r="AL22" s="37"/>
      <c r="AM22" s="37"/>
    </row>
    <row r="23" spans="1:39" ht="12.75">
      <c r="A23" s="26" t="s">
        <v>166</v>
      </c>
      <c r="B23" s="37">
        <v>2707</v>
      </c>
      <c r="C23" s="37">
        <v>3665</v>
      </c>
      <c r="D23" s="37">
        <f t="shared" si="0"/>
        <v>-958</v>
      </c>
      <c r="E23" s="37">
        <v>147816</v>
      </c>
      <c r="F23" s="37">
        <v>148859</v>
      </c>
      <c r="G23" s="38">
        <f t="shared" si="1"/>
        <v>-0.6435620284967654</v>
      </c>
      <c r="H23" s="39">
        <v>-0.367164605332046</v>
      </c>
      <c r="I23" s="40"/>
      <c r="J23" s="26"/>
      <c r="K23" s="41">
        <v>1792</v>
      </c>
      <c r="M23">
        <v>1057</v>
      </c>
      <c r="N23" s="37"/>
      <c r="O23">
        <v>1194</v>
      </c>
      <c r="P23" s="37">
        <v>8452</v>
      </c>
      <c r="W23" s="37"/>
      <c r="X23">
        <v>9782</v>
      </c>
      <c r="Y23" s="37">
        <v>9218</v>
      </c>
      <c r="AL23" s="37"/>
      <c r="AM23" s="37"/>
    </row>
    <row r="24" spans="1:39" ht="12.75">
      <c r="A24" s="26" t="s">
        <v>167</v>
      </c>
      <c r="B24" s="37">
        <v>582</v>
      </c>
      <c r="C24" s="37">
        <v>889</v>
      </c>
      <c r="D24" s="37">
        <f t="shared" si="0"/>
        <v>-307</v>
      </c>
      <c r="E24" s="37">
        <v>35258</v>
      </c>
      <c r="F24" s="37">
        <v>35599</v>
      </c>
      <c r="G24" s="38">
        <f t="shared" si="1"/>
        <v>-0.8623837748251355</v>
      </c>
      <c r="H24" s="39">
        <v>-0.48787446504992865</v>
      </c>
      <c r="I24" s="40"/>
      <c r="J24" s="26"/>
      <c r="K24" s="41">
        <v>314</v>
      </c>
      <c r="M24">
        <v>345</v>
      </c>
      <c r="N24" s="37"/>
      <c r="O24">
        <v>119</v>
      </c>
      <c r="P24" s="37">
        <v>1839</v>
      </c>
      <c r="W24" s="37"/>
      <c r="X24">
        <v>2066</v>
      </c>
      <c r="Y24" s="37">
        <v>2189</v>
      </c>
      <c r="AL24" s="37"/>
      <c r="AM24" s="37"/>
    </row>
    <row r="25" spans="1:39" ht="12.75">
      <c r="A25" s="26" t="s">
        <v>168</v>
      </c>
      <c r="B25" s="37">
        <v>10852</v>
      </c>
      <c r="C25" s="37">
        <v>12326</v>
      </c>
      <c r="D25" s="37">
        <f t="shared" si="0"/>
        <v>-1474</v>
      </c>
      <c r="E25" s="37">
        <v>591694</v>
      </c>
      <c r="F25" s="37">
        <v>593260</v>
      </c>
      <c r="G25" s="38">
        <f t="shared" si="1"/>
        <v>-0.24845767454404477</v>
      </c>
      <c r="H25" s="39">
        <v>0.06849753426174014</v>
      </c>
      <c r="I25" s="40"/>
      <c r="J25" s="26"/>
      <c r="K25" s="41">
        <v>5625</v>
      </c>
      <c r="M25">
        <v>4727</v>
      </c>
      <c r="N25" s="37"/>
      <c r="O25">
        <v>3676</v>
      </c>
      <c r="P25" s="37">
        <v>29642</v>
      </c>
      <c r="W25" s="37"/>
      <c r="X25">
        <v>34740</v>
      </c>
      <c r="Y25" s="37">
        <v>30834</v>
      </c>
      <c r="AL25" s="37"/>
      <c r="AM25" s="37"/>
    </row>
    <row r="26" spans="1:39" ht="12.75">
      <c r="A26" s="26" t="s">
        <v>169</v>
      </c>
      <c r="B26" s="37">
        <v>7656</v>
      </c>
      <c r="C26" s="37">
        <v>8674</v>
      </c>
      <c r="D26" s="37">
        <f t="shared" si="0"/>
        <v>-1018</v>
      </c>
      <c r="E26" s="37">
        <v>379490</v>
      </c>
      <c r="F26" s="37">
        <v>381363</v>
      </c>
      <c r="G26" s="38">
        <f t="shared" si="1"/>
        <v>-0.2669372749847258</v>
      </c>
      <c r="H26" s="39">
        <v>-0.22444238040483827</v>
      </c>
      <c r="I26" s="40"/>
      <c r="J26" s="26"/>
      <c r="K26" s="41">
        <v>4923</v>
      </c>
      <c r="M26">
        <v>4455</v>
      </c>
      <c r="N26" s="37"/>
      <c r="O26">
        <v>3385</v>
      </c>
      <c r="P26" s="37">
        <v>21857</v>
      </c>
      <c r="W26" s="37"/>
      <c r="X26">
        <v>26718</v>
      </c>
      <c r="Y26" s="37">
        <v>24758</v>
      </c>
      <c r="AL26" s="37"/>
      <c r="AM26" s="37"/>
    </row>
    <row r="27" spans="1:39" ht="12.75">
      <c r="A27" s="26" t="s">
        <v>170</v>
      </c>
      <c r="B27" s="37">
        <v>951</v>
      </c>
      <c r="C27" s="37">
        <v>1325</v>
      </c>
      <c r="D27" s="37">
        <f t="shared" si="0"/>
        <v>-374</v>
      </c>
      <c r="E27" s="37">
        <v>59930</v>
      </c>
      <c r="F27" s="37">
        <v>60396</v>
      </c>
      <c r="G27" s="38">
        <f t="shared" si="1"/>
        <v>-0.6192463077024969</v>
      </c>
      <c r="H27" s="39">
        <v>-0.5307482378153934</v>
      </c>
      <c r="I27" s="40"/>
      <c r="J27" s="26"/>
      <c r="K27" s="41">
        <v>583</v>
      </c>
      <c r="M27">
        <v>93</v>
      </c>
      <c r="N27" s="37"/>
      <c r="O27">
        <v>245</v>
      </c>
      <c r="P27" s="37">
        <v>3196</v>
      </c>
      <c r="W27" s="37"/>
      <c r="X27">
        <v>3489</v>
      </c>
      <c r="Y27" s="37">
        <v>3376</v>
      </c>
      <c r="AL27" s="37"/>
      <c r="AM27" s="37"/>
    </row>
    <row r="28" spans="1:39" ht="12.75">
      <c r="A28" s="26" t="s">
        <v>171</v>
      </c>
      <c r="B28" s="37">
        <v>3119</v>
      </c>
      <c r="C28" s="37">
        <v>3693</v>
      </c>
      <c r="D28" s="37">
        <f t="shared" si="0"/>
        <v>-574</v>
      </c>
      <c r="E28" s="37">
        <v>186450</v>
      </c>
      <c r="F28" s="37">
        <v>187083</v>
      </c>
      <c r="G28" s="38">
        <f t="shared" si="1"/>
        <v>-0.30681569143107607</v>
      </c>
      <c r="H28" s="39">
        <v>-0.2284492582182043</v>
      </c>
      <c r="I28" s="40"/>
      <c r="J28" s="26"/>
      <c r="K28" s="41">
        <v>1833</v>
      </c>
      <c r="M28">
        <v>2647</v>
      </c>
      <c r="N28" s="37"/>
      <c r="O28">
        <v>1736</v>
      </c>
      <c r="P28" s="37">
        <v>9037</v>
      </c>
      <c r="W28" s="37"/>
      <c r="X28">
        <v>10113</v>
      </c>
      <c r="Y28" s="37">
        <v>10317</v>
      </c>
      <c r="AL28" s="37"/>
      <c r="AM28" s="37"/>
    </row>
    <row r="29" spans="1:39" ht="12.75">
      <c r="A29" s="26" t="s">
        <v>172</v>
      </c>
      <c r="B29" s="37">
        <v>7895</v>
      </c>
      <c r="C29" s="37">
        <v>7873</v>
      </c>
      <c r="D29" s="37">
        <f t="shared" si="0"/>
        <v>22</v>
      </c>
      <c r="E29" s="37">
        <v>464397</v>
      </c>
      <c r="F29" s="37">
        <v>464784</v>
      </c>
      <c r="G29" s="38">
        <f t="shared" si="1"/>
        <v>0.004733381527763434</v>
      </c>
      <c r="H29" s="39">
        <v>0.18617971934887537</v>
      </c>
      <c r="I29" s="40"/>
      <c r="J29" s="26"/>
      <c r="K29" s="41">
        <v>4637</v>
      </c>
      <c r="M29">
        <v>79</v>
      </c>
      <c r="N29" s="37"/>
      <c r="O29">
        <v>7920</v>
      </c>
      <c r="P29" s="37">
        <v>24767</v>
      </c>
      <c r="W29" s="37"/>
      <c r="X29">
        <v>32254</v>
      </c>
      <c r="Y29" s="37">
        <v>25471</v>
      </c>
      <c r="AL29" s="37"/>
      <c r="AM29" s="37"/>
    </row>
    <row r="30" spans="1:39" ht="12.75">
      <c r="A30" s="26" t="s">
        <v>173</v>
      </c>
      <c r="B30" s="37">
        <v>2862</v>
      </c>
      <c r="C30" s="37">
        <v>3372</v>
      </c>
      <c r="D30" s="37">
        <f t="shared" si="0"/>
        <v>-510</v>
      </c>
      <c r="E30" s="37">
        <v>169175</v>
      </c>
      <c r="F30" s="37">
        <v>169785</v>
      </c>
      <c r="G30" s="38">
        <f t="shared" si="1"/>
        <v>-0.30037989221662686</v>
      </c>
      <c r="H30" s="39">
        <v>-0.27078272204775733</v>
      </c>
      <c r="I30" s="40"/>
      <c r="J30" s="26"/>
      <c r="K30" s="41">
        <v>1884</v>
      </c>
      <c r="M30">
        <v>2171</v>
      </c>
      <c r="N30" s="37"/>
      <c r="O30">
        <v>2875</v>
      </c>
      <c r="P30" s="37">
        <v>8996</v>
      </c>
      <c r="W30" s="37"/>
      <c r="X30">
        <v>9844</v>
      </c>
      <c r="Y30" s="37">
        <v>9032</v>
      </c>
      <c r="AL30" s="37"/>
      <c r="AM30" s="37"/>
    </row>
    <row r="31" spans="1:25" ht="12.75">
      <c r="A31" s="1" t="s">
        <v>1</v>
      </c>
      <c r="B31" s="42">
        <f>SUM(B11:B30)</f>
        <v>114410</v>
      </c>
      <c r="C31" s="42">
        <f>SUM(C11:C30)</f>
        <v>136069</v>
      </c>
      <c r="D31" s="42">
        <f>SUM(D11:D30)</f>
        <v>-21659</v>
      </c>
      <c r="E31" s="42">
        <f>SUM(E11:E30)</f>
        <v>6069715</v>
      </c>
      <c r="F31" s="42">
        <v>6099672</v>
      </c>
      <c r="G31" s="43">
        <f t="shared" si="1"/>
        <v>-0.35508466684766</v>
      </c>
      <c r="H31" s="44">
        <v>-0.254507716536474</v>
      </c>
      <c r="I31" s="40"/>
      <c r="J31" s="26"/>
      <c r="K31" s="45"/>
      <c r="M31" s="37">
        <f>SUM(M11:M30)</f>
        <v>50123</v>
      </c>
      <c r="N31" s="46"/>
      <c r="O31" s="47">
        <f>SUM(O11:O30)</f>
        <v>50870</v>
      </c>
      <c r="P31" s="37">
        <v>338206</v>
      </c>
      <c r="W31" s="37"/>
      <c r="X31">
        <f>SUM(X11:X30)</f>
        <v>383692</v>
      </c>
      <c r="Y31" s="37">
        <v>341081</v>
      </c>
    </row>
    <row r="32" spans="1:19" ht="12.75">
      <c r="A32" s="26"/>
      <c r="B32" s="48"/>
      <c r="C32" s="48"/>
      <c r="D32" s="41"/>
      <c r="E32" s="49"/>
      <c r="F32" s="49"/>
      <c r="H32" s="39"/>
      <c r="I32" s="40"/>
      <c r="J32" s="26"/>
      <c r="S32">
        <v>0.51</v>
      </c>
    </row>
    <row r="33" spans="1:19" ht="12.75">
      <c r="A33" s="27" t="s">
        <v>174</v>
      </c>
      <c r="B33" s="48"/>
      <c r="C33" s="48"/>
      <c r="D33" s="41"/>
      <c r="E33" s="49"/>
      <c r="F33" s="49"/>
      <c r="H33" s="39"/>
      <c r="I33" s="40"/>
      <c r="J33" s="26"/>
      <c r="S33">
        <v>0.88</v>
      </c>
    </row>
    <row r="34" spans="1:19" ht="12.75">
      <c r="A34" s="26"/>
      <c r="B34" s="48"/>
      <c r="C34" s="48"/>
      <c r="D34" s="41"/>
      <c r="E34" s="49"/>
      <c r="F34" s="49"/>
      <c r="H34" s="39"/>
      <c r="I34" s="40"/>
      <c r="J34" s="26"/>
      <c r="S34">
        <v>0.57</v>
      </c>
    </row>
    <row r="35" spans="1:10" ht="12.75">
      <c r="A35" s="26" t="s">
        <v>175</v>
      </c>
      <c r="B35" s="50">
        <f>B11+B12+B13+B17</f>
        <v>30990</v>
      </c>
      <c r="C35" s="50">
        <f>C11+C12+C13+C17</f>
        <v>37981</v>
      </c>
      <c r="D35" s="50">
        <f>D11+D12+D13+D17</f>
        <v>-6991</v>
      </c>
      <c r="E35" s="50">
        <f>E11+E12+E13+E17</f>
        <v>1559699</v>
      </c>
      <c r="F35" s="50">
        <v>1569325</v>
      </c>
      <c r="G35" s="38">
        <f>D35/F35*100</f>
        <v>-0.44547815143453395</v>
      </c>
      <c r="H35" s="39">
        <v>-0.383393482885977</v>
      </c>
      <c r="I35" s="40"/>
      <c r="J35" s="26"/>
    </row>
    <row r="36" spans="1:10" ht="12.75">
      <c r="A36" s="26" t="s">
        <v>176</v>
      </c>
      <c r="B36" s="50">
        <f>B15+B16+B14+B18</f>
        <v>21198</v>
      </c>
      <c r="C36" s="50">
        <f>C15+C16+C14+C18</f>
        <v>27740</v>
      </c>
      <c r="D36" s="50">
        <f>D15+D16+D14+D18</f>
        <v>-6542</v>
      </c>
      <c r="E36" s="50">
        <f>E15+E16+E14+E18</f>
        <v>1144048</v>
      </c>
      <c r="F36" s="50">
        <v>1153007</v>
      </c>
      <c r="G36" s="38">
        <f>D36/F36*100</f>
        <v>-0.567385974239532</v>
      </c>
      <c r="H36" s="39">
        <v>-0.49394766993080574</v>
      </c>
      <c r="I36" s="26"/>
      <c r="J36" s="26"/>
    </row>
    <row r="37" spans="1:10" ht="12.75">
      <c r="A37" s="26" t="s">
        <v>177</v>
      </c>
      <c r="B37" s="50">
        <f>B22+B21+B20+B19</f>
        <v>25598</v>
      </c>
      <c r="C37" s="50">
        <f>C22+C21+C20+C19</f>
        <v>28531</v>
      </c>
      <c r="D37" s="50">
        <f>D22+D21+D20+D19</f>
        <v>-2933</v>
      </c>
      <c r="E37" s="50">
        <f>E22+E21+E20+E19</f>
        <v>1331758</v>
      </c>
      <c r="F37" s="50">
        <v>1336211</v>
      </c>
      <c r="G37" s="38">
        <f>D37/F37*100</f>
        <v>-0.21950126140257786</v>
      </c>
      <c r="H37" s="39">
        <v>-0.16491438825083327</v>
      </c>
      <c r="I37" s="26"/>
      <c r="J37" s="26"/>
    </row>
    <row r="38" spans="1:8" ht="12.75">
      <c r="A38" s="26" t="s">
        <v>178</v>
      </c>
      <c r="B38" s="50">
        <f>B23+B24+B25+B26+B27+B28+B29+B30</f>
        <v>36624</v>
      </c>
      <c r="C38" s="50">
        <f>C23+C24+C25+C26+C27+C28+C29+C30</f>
        <v>41817</v>
      </c>
      <c r="D38" s="50">
        <f>D23+D24+D25+D26+D27+D28+D29+D30</f>
        <v>-5193</v>
      </c>
      <c r="E38" s="50">
        <f>E23+E24+E25+E26+E27+E28+E29+E30</f>
        <v>2034210</v>
      </c>
      <c r="F38" s="50">
        <v>2041129</v>
      </c>
      <c r="G38" s="38">
        <f>D38/F38*100</f>
        <v>-0.2544180206150616</v>
      </c>
      <c r="H38" s="39">
        <v>-0.07535738763710789</v>
      </c>
    </row>
    <row r="39" spans="1:8" ht="12.75">
      <c r="A39" s="1" t="s">
        <v>1</v>
      </c>
      <c r="B39" s="51">
        <f>SUM(B35:B38)</f>
        <v>114410</v>
      </c>
      <c r="C39" s="51">
        <f>SUM(C35:C38)</f>
        <v>136069</v>
      </c>
      <c r="D39" s="51">
        <f>SUM(D35:D38)</f>
        <v>-21659</v>
      </c>
      <c r="E39" s="51">
        <f>SUM(E35:E38)</f>
        <v>6069715</v>
      </c>
      <c r="F39" s="51">
        <v>6099672</v>
      </c>
      <c r="G39" s="43">
        <f>D39/F39*100</f>
        <v>-0.35508466684766</v>
      </c>
      <c r="H39" s="44">
        <v>-0.254507716536474</v>
      </c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5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245"/>
  <sheetViews>
    <sheetView showGridLines="0" workbookViewId="0" topLeftCell="A1">
      <selection activeCell="A3" sqref="A3"/>
    </sheetView>
  </sheetViews>
  <sheetFormatPr defaultColWidth="9.140625" defaultRowHeight="12.75"/>
  <cols>
    <col min="1" max="1" width="24.8515625" style="2" bestFit="1" customWidth="1"/>
    <col min="2" max="17" width="8.7109375" style="2" customWidth="1"/>
    <col min="18" max="18" width="10.421875" style="18" customWidth="1"/>
    <col min="19" max="20" width="9.28125" style="18" customWidth="1"/>
    <col min="21" max="21" width="9.140625" style="18" customWidth="1"/>
    <col min="22" max="16384" width="9.140625" style="2" customWidth="1"/>
  </cols>
  <sheetData>
    <row r="1" ht="12">
      <c r="A1" s="15" t="s">
        <v>137</v>
      </c>
    </row>
    <row r="2" ht="12">
      <c r="A2" s="15" t="s">
        <v>138</v>
      </c>
    </row>
    <row r="3" spans="2:21" ht="12.75" thickBo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ht="12.75" customHeight="1">
      <c r="A4" s="4" t="s">
        <v>2</v>
      </c>
      <c r="B4" s="23" t="s">
        <v>3</v>
      </c>
      <c r="C4" s="23"/>
      <c r="D4" s="23"/>
      <c r="E4" s="23"/>
      <c r="F4" s="23" t="s">
        <v>4</v>
      </c>
      <c r="G4" s="23"/>
      <c r="H4" s="23"/>
      <c r="I4" s="23"/>
      <c r="J4" s="23" t="s">
        <v>11</v>
      </c>
      <c r="K4" s="23"/>
      <c r="L4" s="23"/>
      <c r="M4" s="23"/>
      <c r="N4" s="23" t="s">
        <v>5</v>
      </c>
      <c r="O4" s="23"/>
      <c r="P4" s="23"/>
      <c r="Q4" s="23"/>
      <c r="R4" s="23" t="s">
        <v>10</v>
      </c>
      <c r="S4" s="23"/>
      <c r="T4" s="23"/>
      <c r="U4" s="23"/>
    </row>
    <row r="5" spans="1:21" s="6" customFormat="1" ht="12">
      <c r="A5" s="5"/>
      <c r="B5" s="5" t="s">
        <v>6</v>
      </c>
      <c r="C5" s="5" t="s">
        <v>7</v>
      </c>
      <c r="D5" s="5" t="s">
        <v>8</v>
      </c>
      <c r="E5" s="5" t="s">
        <v>9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6</v>
      </c>
      <c r="K5" s="5" t="s">
        <v>7</v>
      </c>
      <c r="L5" s="5" t="s">
        <v>8</v>
      </c>
      <c r="M5" s="5" t="s">
        <v>9</v>
      </c>
      <c r="N5" s="5" t="s">
        <v>6</v>
      </c>
      <c r="O5" s="5" t="s">
        <v>7</v>
      </c>
      <c r="P5" s="5" t="s">
        <v>8</v>
      </c>
      <c r="Q5" s="5" t="s">
        <v>9</v>
      </c>
      <c r="R5" s="5" t="s">
        <v>6</v>
      </c>
      <c r="S5" s="5" t="s">
        <v>7</v>
      </c>
      <c r="T5" s="5" t="s">
        <v>8</v>
      </c>
      <c r="U5" s="5" t="s">
        <v>9</v>
      </c>
    </row>
    <row r="6" spans="1:21" ht="12">
      <c r="A6" s="7" t="s">
        <v>12</v>
      </c>
      <c r="B6" s="8">
        <v>44502</v>
      </c>
      <c r="C6" s="8">
        <v>925</v>
      </c>
      <c r="D6" s="8">
        <v>696</v>
      </c>
      <c r="E6" s="9">
        <v>229</v>
      </c>
      <c r="F6" s="8">
        <v>53578</v>
      </c>
      <c r="G6" s="8">
        <v>381</v>
      </c>
      <c r="H6" s="8">
        <v>1059</v>
      </c>
      <c r="I6" s="9">
        <v>-678</v>
      </c>
      <c r="J6" s="8">
        <v>115310</v>
      </c>
      <c r="K6" s="8">
        <v>3389</v>
      </c>
      <c r="L6" s="8">
        <v>4216</v>
      </c>
      <c r="M6" s="9">
        <v>-827</v>
      </c>
      <c r="N6" s="8">
        <v>4824</v>
      </c>
      <c r="O6" s="8">
        <v>55</v>
      </c>
      <c r="P6" s="8">
        <v>101</v>
      </c>
      <c r="Q6" s="9">
        <v>-46</v>
      </c>
      <c r="R6" s="8">
        <v>218214</v>
      </c>
      <c r="S6" s="8">
        <v>4750</v>
      </c>
      <c r="T6" s="8">
        <v>6072</v>
      </c>
      <c r="U6" s="10">
        <v>-1322</v>
      </c>
    </row>
    <row r="7" spans="1:21" ht="12">
      <c r="A7" s="7" t="s">
        <v>13</v>
      </c>
      <c r="B7" s="8">
        <v>2548</v>
      </c>
      <c r="C7" s="8">
        <v>56</v>
      </c>
      <c r="D7" s="8">
        <v>40</v>
      </c>
      <c r="E7" s="9">
        <v>16</v>
      </c>
      <c r="F7" s="8">
        <v>3274</v>
      </c>
      <c r="G7" s="8">
        <v>31</v>
      </c>
      <c r="H7" s="8">
        <v>51</v>
      </c>
      <c r="I7" s="9">
        <v>-20</v>
      </c>
      <c r="J7" s="8">
        <v>9812</v>
      </c>
      <c r="K7" s="8">
        <v>235</v>
      </c>
      <c r="L7" s="8">
        <v>344</v>
      </c>
      <c r="M7" s="9">
        <v>-109</v>
      </c>
      <c r="N7" s="8">
        <v>366</v>
      </c>
      <c r="O7" s="8">
        <v>5</v>
      </c>
      <c r="P7" s="8">
        <v>8</v>
      </c>
      <c r="Q7" s="9">
        <v>-3</v>
      </c>
      <c r="R7" s="8">
        <v>16000</v>
      </c>
      <c r="S7" s="8">
        <v>327</v>
      </c>
      <c r="T7" s="8">
        <v>443</v>
      </c>
      <c r="U7" s="10">
        <v>-116</v>
      </c>
    </row>
    <row r="8" spans="1:21" ht="12">
      <c r="A8" s="7" t="s">
        <v>14</v>
      </c>
      <c r="B8" s="8">
        <v>7236</v>
      </c>
      <c r="C8" s="8">
        <v>134</v>
      </c>
      <c r="D8" s="8">
        <v>112</v>
      </c>
      <c r="E8" s="9">
        <v>22</v>
      </c>
      <c r="F8" s="8">
        <v>5488</v>
      </c>
      <c r="G8" s="8">
        <v>39</v>
      </c>
      <c r="H8" s="8">
        <v>83</v>
      </c>
      <c r="I8" s="9">
        <v>-44</v>
      </c>
      <c r="J8" s="8">
        <v>16512</v>
      </c>
      <c r="K8" s="8">
        <v>424</v>
      </c>
      <c r="L8" s="8">
        <v>586</v>
      </c>
      <c r="M8" s="9">
        <v>-162</v>
      </c>
      <c r="N8" s="8">
        <v>775</v>
      </c>
      <c r="O8" s="8">
        <v>6</v>
      </c>
      <c r="P8" s="8">
        <v>6</v>
      </c>
      <c r="Q8" s="9">
        <v>0</v>
      </c>
      <c r="R8" s="8">
        <v>30011</v>
      </c>
      <c r="S8" s="8">
        <v>603</v>
      </c>
      <c r="T8" s="8">
        <v>787</v>
      </c>
      <c r="U8" s="10">
        <v>-184</v>
      </c>
    </row>
    <row r="9" spans="1:21" ht="12">
      <c r="A9" s="7" t="s">
        <v>15</v>
      </c>
      <c r="B9" s="8">
        <v>8263</v>
      </c>
      <c r="C9" s="8">
        <v>177</v>
      </c>
      <c r="D9" s="8">
        <v>132</v>
      </c>
      <c r="E9" s="9">
        <v>45</v>
      </c>
      <c r="F9" s="8">
        <v>15064</v>
      </c>
      <c r="G9" s="8">
        <v>147</v>
      </c>
      <c r="H9" s="8">
        <v>271</v>
      </c>
      <c r="I9" s="9">
        <v>-124</v>
      </c>
      <c r="J9" s="8">
        <v>42592</v>
      </c>
      <c r="K9" s="8">
        <v>954</v>
      </c>
      <c r="L9" s="8">
        <v>1577</v>
      </c>
      <c r="M9" s="9">
        <v>-623</v>
      </c>
      <c r="N9" s="8">
        <v>1493</v>
      </c>
      <c r="O9" s="8">
        <v>29</v>
      </c>
      <c r="P9" s="8">
        <v>29</v>
      </c>
      <c r="Q9" s="9">
        <v>0</v>
      </c>
      <c r="R9" s="8">
        <v>67412</v>
      </c>
      <c r="S9" s="8">
        <v>1307</v>
      </c>
      <c r="T9" s="8">
        <v>2009</v>
      </c>
      <c r="U9" s="10">
        <v>-702</v>
      </c>
    </row>
    <row r="10" spans="1:21" ht="12">
      <c r="A10" s="7" t="s">
        <v>16</v>
      </c>
      <c r="B10" s="8">
        <v>2868</v>
      </c>
      <c r="C10" s="8">
        <v>56</v>
      </c>
      <c r="D10" s="8">
        <v>27</v>
      </c>
      <c r="E10" s="9">
        <v>29</v>
      </c>
      <c r="F10" s="8">
        <v>4531</v>
      </c>
      <c r="G10" s="8">
        <v>28</v>
      </c>
      <c r="H10" s="8">
        <v>71</v>
      </c>
      <c r="I10" s="9">
        <v>-43</v>
      </c>
      <c r="J10" s="8">
        <v>15393</v>
      </c>
      <c r="K10" s="8">
        <v>330</v>
      </c>
      <c r="L10" s="8">
        <v>524</v>
      </c>
      <c r="M10" s="9">
        <v>-194</v>
      </c>
      <c r="N10" s="8">
        <v>514</v>
      </c>
      <c r="O10" s="8">
        <v>11</v>
      </c>
      <c r="P10" s="8">
        <v>8</v>
      </c>
      <c r="Q10" s="9">
        <v>3</v>
      </c>
      <c r="R10" s="8">
        <v>23306</v>
      </c>
      <c r="S10" s="8">
        <v>425</v>
      </c>
      <c r="T10" s="8">
        <v>630</v>
      </c>
      <c r="U10" s="10">
        <v>-205</v>
      </c>
    </row>
    <row r="11" spans="1:21" ht="12">
      <c r="A11" s="7" t="s">
        <v>17</v>
      </c>
      <c r="B11" s="8">
        <v>8463</v>
      </c>
      <c r="C11" s="8">
        <v>141</v>
      </c>
      <c r="D11" s="8">
        <v>104</v>
      </c>
      <c r="E11" s="9">
        <v>37</v>
      </c>
      <c r="F11" s="8">
        <v>8036</v>
      </c>
      <c r="G11" s="8">
        <v>58</v>
      </c>
      <c r="H11" s="8">
        <v>122</v>
      </c>
      <c r="I11" s="9">
        <v>-64</v>
      </c>
      <c r="J11" s="8">
        <v>24998</v>
      </c>
      <c r="K11" s="8">
        <v>612</v>
      </c>
      <c r="L11" s="8">
        <v>869</v>
      </c>
      <c r="M11" s="9">
        <v>-257</v>
      </c>
      <c r="N11" s="8">
        <v>963</v>
      </c>
      <c r="O11" s="8">
        <v>9</v>
      </c>
      <c r="P11" s="8">
        <v>13</v>
      </c>
      <c r="Q11" s="9">
        <v>-4</v>
      </c>
      <c r="R11" s="8">
        <v>42460</v>
      </c>
      <c r="S11" s="8">
        <v>820</v>
      </c>
      <c r="T11" s="8">
        <v>1108</v>
      </c>
      <c r="U11" s="10">
        <v>-288</v>
      </c>
    </row>
    <row r="12" spans="1:21" ht="12">
      <c r="A12" s="7" t="s">
        <v>18</v>
      </c>
      <c r="B12" s="8">
        <v>3106</v>
      </c>
      <c r="C12" s="8">
        <v>56</v>
      </c>
      <c r="D12" s="8">
        <v>48</v>
      </c>
      <c r="E12" s="9">
        <v>8</v>
      </c>
      <c r="F12" s="8">
        <v>5052</v>
      </c>
      <c r="G12" s="8">
        <v>26</v>
      </c>
      <c r="H12" s="8">
        <v>75</v>
      </c>
      <c r="I12" s="9">
        <v>-49</v>
      </c>
      <c r="J12" s="8">
        <v>8951</v>
      </c>
      <c r="K12" s="8">
        <v>201</v>
      </c>
      <c r="L12" s="8">
        <v>316</v>
      </c>
      <c r="M12" s="9">
        <v>-115</v>
      </c>
      <c r="N12" s="8">
        <v>503</v>
      </c>
      <c r="O12" s="8">
        <v>10</v>
      </c>
      <c r="P12" s="8">
        <v>6</v>
      </c>
      <c r="Q12" s="9">
        <v>4</v>
      </c>
      <c r="R12" s="8">
        <v>17612</v>
      </c>
      <c r="S12" s="8">
        <v>293</v>
      </c>
      <c r="T12" s="8">
        <v>445</v>
      </c>
      <c r="U12" s="10">
        <v>-152</v>
      </c>
    </row>
    <row r="13" spans="1:21" ht="12">
      <c r="A13" s="7" t="s">
        <v>19</v>
      </c>
      <c r="B13" s="8">
        <v>2362</v>
      </c>
      <c r="C13" s="8">
        <v>45</v>
      </c>
      <c r="D13" s="8">
        <v>30</v>
      </c>
      <c r="E13" s="9">
        <v>15</v>
      </c>
      <c r="F13" s="8">
        <v>2739</v>
      </c>
      <c r="G13" s="8">
        <v>13</v>
      </c>
      <c r="H13" s="8">
        <v>33</v>
      </c>
      <c r="I13" s="9">
        <v>-20</v>
      </c>
      <c r="J13" s="8">
        <v>7477</v>
      </c>
      <c r="K13" s="8">
        <v>195</v>
      </c>
      <c r="L13" s="8">
        <v>287</v>
      </c>
      <c r="M13" s="9">
        <v>-92</v>
      </c>
      <c r="N13" s="8">
        <v>316</v>
      </c>
      <c r="O13" s="8">
        <v>4</v>
      </c>
      <c r="P13" s="8">
        <v>5</v>
      </c>
      <c r="Q13" s="9">
        <v>-1</v>
      </c>
      <c r="R13" s="8">
        <v>12894</v>
      </c>
      <c r="S13" s="8">
        <v>257</v>
      </c>
      <c r="T13" s="8">
        <v>355</v>
      </c>
      <c r="U13" s="10">
        <v>-98</v>
      </c>
    </row>
    <row r="14" spans="1:21" s="15" customFormat="1" ht="12">
      <c r="A14" s="11" t="s">
        <v>0</v>
      </c>
      <c r="B14" s="12">
        <v>79348</v>
      </c>
      <c r="C14" s="12">
        <v>1590</v>
      </c>
      <c r="D14" s="12">
        <v>1189</v>
      </c>
      <c r="E14" s="13">
        <v>401</v>
      </c>
      <c r="F14" s="12">
        <v>97762</v>
      </c>
      <c r="G14" s="12">
        <v>723</v>
      </c>
      <c r="H14" s="12">
        <v>1765</v>
      </c>
      <c r="I14" s="13">
        <v>-1042</v>
      </c>
      <c r="J14" s="12">
        <v>241045</v>
      </c>
      <c r="K14" s="12">
        <v>6340</v>
      </c>
      <c r="L14" s="12">
        <v>8719</v>
      </c>
      <c r="M14" s="13">
        <v>-2379</v>
      </c>
      <c r="N14" s="12">
        <v>9754</v>
      </c>
      <c r="O14" s="12">
        <v>129</v>
      </c>
      <c r="P14" s="12">
        <v>176</v>
      </c>
      <c r="Q14" s="13">
        <v>-47</v>
      </c>
      <c r="R14" s="12">
        <v>427909</v>
      </c>
      <c r="S14" s="12">
        <v>8782</v>
      </c>
      <c r="T14" s="12">
        <v>11849</v>
      </c>
      <c r="U14" s="14">
        <v>-3067</v>
      </c>
    </row>
    <row r="15" spans="1:21" s="15" customFormat="1" ht="12.75" thickBot="1">
      <c r="A15" s="16" t="s">
        <v>1</v>
      </c>
      <c r="B15" s="17">
        <v>1727929</v>
      </c>
      <c r="C15" s="17">
        <v>33740</v>
      </c>
      <c r="D15" s="17">
        <v>19833</v>
      </c>
      <c r="E15" s="17">
        <v>13907</v>
      </c>
      <c r="F15" s="17">
        <v>981469</v>
      </c>
      <c r="G15" s="17">
        <v>6832</v>
      </c>
      <c r="H15" s="17">
        <v>15150</v>
      </c>
      <c r="I15" s="17">
        <v>-8318</v>
      </c>
      <c r="J15" s="17">
        <v>3149712</v>
      </c>
      <c r="K15" s="17">
        <v>71763</v>
      </c>
      <c r="L15" s="17">
        <v>98560</v>
      </c>
      <c r="M15" s="17">
        <v>-26797</v>
      </c>
      <c r="N15" s="17">
        <v>210605</v>
      </c>
      <c r="O15" s="17">
        <v>2075</v>
      </c>
      <c r="P15" s="17">
        <v>2526</v>
      </c>
      <c r="Q15" s="17">
        <v>-451</v>
      </c>
      <c r="R15" s="17">
        <v>6069715</v>
      </c>
      <c r="S15" s="17">
        <v>114410</v>
      </c>
      <c r="T15" s="17">
        <v>136069</v>
      </c>
      <c r="U15" s="17">
        <v>-21659</v>
      </c>
    </row>
    <row r="18" spans="2:21" ht="12.75" thickBo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ht="12">
      <c r="A19" s="4" t="s">
        <v>2</v>
      </c>
      <c r="B19" s="23" t="s">
        <v>3</v>
      </c>
      <c r="C19" s="23"/>
      <c r="D19" s="23"/>
      <c r="E19" s="23"/>
      <c r="F19" s="23" t="s">
        <v>4</v>
      </c>
      <c r="G19" s="23"/>
      <c r="H19" s="23"/>
      <c r="I19" s="23"/>
      <c r="J19" s="23" t="s">
        <v>11</v>
      </c>
      <c r="K19" s="23"/>
      <c r="L19" s="23"/>
      <c r="M19" s="23"/>
      <c r="N19" s="23" t="s">
        <v>5</v>
      </c>
      <c r="O19" s="23"/>
      <c r="P19" s="23"/>
      <c r="Q19" s="23"/>
      <c r="R19" s="23" t="s">
        <v>10</v>
      </c>
      <c r="S19" s="23"/>
      <c r="T19" s="23"/>
      <c r="U19" s="23"/>
    </row>
    <row r="20" spans="1:21" ht="12">
      <c r="A20" s="5"/>
      <c r="B20" s="5" t="s">
        <v>6</v>
      </c>
      <c r="C20" s="5" t="s">
        <v>7</v>
      </c>
      <c r="D20" s="5" t="s">
        <v>8</v>
      </c>
      <c r="E20" s="5" t="s">
        <v>9</v>
      </c>
      <c r="F20" s="5" t="s">
        <v>6</v>
      </c>
      <c r="G20" s="5" t="s">
        <v>7</v>
      </c>
      <c r="H20" s="5" t="s">
        <v>8</v>
      </c>
      <c r="I20" s="5" t="s">
        <v>9</v>
      </c>
      <c r="J20" s="5" t="s">
        <v>6</v>
      </c>
      <c r="K20" s="5" t="s">
        <v>7</v>
      </c>
      <c r="L20" s="5" t="s">
        <v>8</v>
      </c>
      <c r="M20" s="5" t="s">
        <v>9</v>
      </c>
      <c r="N20" s="5" t="s">
        <v>6</v>
      </c>
      <c r="O20" s="5" t="s">
        <v>7</v>
      </c>
      <c r="P20" s="5" t="s">
        <v>8</v>
      </c>
      <c r="Q20" s="5" t="s">
        <v>9</v>
      </c>
      <c r="R20" s="5" t="s">
        <v>6</v>
      </c>
      <c r="S20" s="5" t="s">
        <v>7</v>
      </c>
      <c r="T20" s="5" t="s">
        <v>8</v>
      </c>
      <c r="U20" s="5" t="s">
        <v>9</v>
      </c>
    </row>
    <row r="21" spans="1:21" ht="12">
      <c r="A21" s="7" t="s">
        <v>20</v>
      </c>
      <c r="B21" s="8">
        <v>2140</v>
      </c>
      <c r="C21" s="8">
        <v>28</v>
      </c>
      <c r="D21" s="8">
        <v>17</v>
      </c>
      <c r="E21" s="9">
        <v>11</v>
      </c>
      <c r="F21" s="8">
        <v>3084</v>
      </c>
      <c r="G21" s="8">
        <v>11</v>
      </c>
      <c r="H21" s="8">
        <v>51</v>
      </c>
      <c r="I21" s="9">
        <v>-40</v>
      </c>
      <c r="J21" s="8">
        <v>6669</v>
      </c>
      <c r="K21" s="8">
        <v>167</v>
      </c>
      <c r="L21" s="8">
        <v>229</v>
      </c>
      <c r="M21" s="9">
        <v>-62</v>
      </c>
      <c r="N21" s="8">
        <v>368</v>
      </c>
      <c r="O21" s="8">
        <v>2</v>
      </c>
      <c r="P21" s="8">
        <v>6</v>
      </c>
      <c r="Q21" s="9">
        <v>-4</v>
      </c>
      <c r="R21" s="8">
        <v>12261</v>
      </c>
      <c r="S21" s="8">
        <v>208</v>
      </c>
      <c r="T21" s="8">
        <v>303</v>
      </c>
      <c r="U21" s="10">
        <v>-95</v>
      </c>
    </row>
    <row r="22" spans="1:21" ht="12">
      <c r="A22" s="11" t="s">
        <v>21</v>
      </c>
      <c r="B22" s="12">
        <v>2140</v>
      </c>
      <c r="C22" s="12">
        <v>28</v>
      </c>
      <c r="D22" s="12">
        <v>17</v>
      </c>
      <c r="E22" s="13">
        <v>11</v>
      </c>
      <c r="F22" s="12">
        <v>3084</v>
      </c>
      <c r="G22" s="12">
        <v>11</v>
      </c>
      <c r="H22" s="12">
        <v>51</v>
      </c>
      <c r="I22" s="13">
        <v>-40</v>
      </c>
      <c r="J22" s="12">
        <v>6669</v>
      </c>
      <c r="K22" s="12">
        <v>167</v>
      </c>
      <c r="L22" s="12">
        <v>229</v>
      </c>
      <c r="M22" s="13">
        <v>-62</v>
      </c>
      <c r="N22" s="12">
        <v>368</v>
      </c>
      <c r="O22" s="12">
        <v>2</v>
      </c>
      <c r="P22" s="12">
        <v>6</v>
      </c>
      <c r="Q22" s="13">
        <v>-4</v>
      </c>
      <c r="R22" s="12">
        <v>12261</v>
      </c>
      <c r="S22" s="12">
        <v>208</v>
      </c>
      <c r="T22" s="12">
        <v>303</v>
      </c>
      <c r="U22" s="14">
        <v>-95</v>
      </c>
    </row>
    <row r="23" spans="1:21" ht="12.75" thickBot="1">
      <c r="A23" s="16" t="s">
        <v>1</v>
      </c>
      <c r="B23" s="17">
        <v>1727929</v>
      </c>
      <c r="C23" s="17">
        <v>33740</v>
      </c>
      <c r="D23" s="17">
        <v>19833</v>
      </c>
      <c r="E23" s="17">
        <v>13907</v>
      </c>
      <c r="F23" s="17">
        <v>981469</v>
      </c>
      <c r="G23" s="17">
        <v>6832</v>
      </c>
      <c r="H23" s="17">
        <v>15150</v>
      </c>
      <c r="I23" s="17">
        <v>-8318</v>
      </c>
      <c r="J23" s="17">
        <v>3149712</v>
      </c>
      <c r="K23" s="17">
        <v>71763</v>
      </c>
      <c r="L23" s="17">
        <v>98560</v>
      </c>
      <c r="M23" s="17">
        <v>-26797</v>
      </c>
      <c r="N23" s="17">
        <v>210605</v>
      </c>
      <c r="O23" s="17">
        <v>2075</v>
      </c>
      <c r="P23" s="17">
        <v>2526</v>
      </c>
      <c r="Q23" s="17">
        <v>-451</v>
      </c>
      <c r="R23" s="17">
        <v>6069715</v>
      </c>
      <c r="S23" s="17">
        <v>114410</v>
      </c>
      <c r="T23" s="17">
        <v>136069</v>
      </c>
      <c r="U23" s="17">
        <v>-21659</v>
      </c>
    </row>
    <row r="26" spans="2:21" ht="12.75" thickBot="1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2">
      <c r="A27" s="4" t="s">
        <v>2</v>
      </c>
      <c r="B27" s="23" t="s">
        <v>3</v>
      </c>
      <c r="C27" s="23"/>
      <c r="D27" s="23"/>
      <c r="E27" s="23"/>
      <c r="F27" s="23" t="s">
        <v>4</v>
      </c>
      <c r="G27" s="23"/>
      <c r="H27" s="23"/>
      <c r="I27" s="23"/>
      <c r="J27" s="23" t="s">
        <v>11</v>
      </c>
      <c r="K27" s="23"/>
      <c r="L27" s="23"/>
      <c r="M27" s="23"/>
      <c r="N27" s="23" t="s">
        <v>5</v>
      </c>
      <c r="O27" s="23"/>
      <c r="P27" s="23"/>
      <c r="Q27" s="23"/>
      <c r="R27" s="23" t="s">
        <v>10</v>
      </c>
      <c r="S27" s="23"/>
      <c r="T27" s="23"/>
      <c r="U27" s="23"/>
    </row>
    <row r="28" spans="1:21" ht="12">
      <c r="A28" s="5"/>
      <c r="B28" s="5" t="s">
        <v>6</v>
      </c>
      <c r="C28" s="5" t="s">
        <v>7</v>
      </c>
      <c r="D28" s="5" t="s">
        <v>8</v>
      </c>
      <c r="E28" s="5" t="s">
        <v>9</v>
      </c>
      <c r="F28" s="5" t="s">
        <v>6</v>
      </c>
      <c r="G28" s="5" t="s">
        <v>7</v>
      </c>
      <c r="H28" s="5" t="s">
        <v>8</v>
      </c>
      <c r="I28" s="5" t="s">
        <v>9</v>
      </c>
      <c r="J28" s="5" t="s">
        <v>6</v>
      </c>
      <c r="K28" s="5" t="s">
        <v>7</v>
      </c>
      <c r="L28" s="5" t="s">
        <v>8</v>
      </c>
      <c r="M28" s="5" t="s">
        <v>9</v>
      </c>
      <c r="N28" s="5" t="s">
        <v>6</v>
      </c>
      <c r="O28" s="5" t="s">
        <v>7</v>
      </c>
      <c r="P28" s="5" t="s">
        <v>8</v>
      </c>
      <c r="Q28" s="5" t="s">
        <v>9</v>
      </c>
      <c r="R28" s="5" t="s">
        <v>6</v>
      </c>
      <c r="S28" s="5" t="s">
        <v>7</v>
      </c>
      <c r="T28" s="5" t="s">
        <v>8</v>
      </c>
      <c r="U28" s="5" t="s">
        <v>9</v>
      </c>
    </row>
    <row r="29" spans="1:21" ht="12">
      <c r="A29" s="7" t="s">
        <v>22</v>
      </c>
      <c r="B29" s="8">
        <v>21100</v>
      </c>
      <c r="C29" s="8">
        <v>302</v>
      </c>
      <c r="D29" s="8">
        <v>323</v>
      </c>
      <c r="E29" s="9">
        <v>-21</v>
      </c>
      <c r="F29" s="8">
        <v>14079</v>
      </c>
      <c r="G29" s="8">
        <v>86</v>
      </c>
      <c r="H29" s="8">
        <v>154</v>
      </c>
      <c r="I29" s="9">
        <v>-68</v>
      </c>
      <c r="J29" s="8">
        <v>32421</v>
      </c>
      <c r="K29" s="8">
        <v>927</v>
      </c>
      <c r="L29" s="8">
        <v>1157</v>
      </c>
      <c r="M29" s="9">
        <v>-230</v>
      </c>
      <c r="N29" s="8">
        <v>1701</v>
      </c>
      <c r="O29" s="8">
        <v>16</v>
      </c>
      <c r="P29" s="8">
        <v>16</v>
      </c>
      <c r="Q29" s="9">
        <v>0</v>
      </c>
      <c r="R29" s="8">
        <v>69301</v>
      </c>
      <c r="S29" s="8">
        <v>1331</v>
      </c>
      <c r="T29" s="8">
        <v>1650</v>
      </c>
      <c r="U29" s="10">
        <v>-319</v>
      </c>
    </row>
    <row r="30" spans="1:21" ht="12">
      <c r="A30" s="7" t="s">
        <v>23</v>
      </c>
      <c r="B30" s="8">
        <v>13437</v>
      </c>
      <c r="C30" s="8">
        <v>236</v>
      </c>
      <c r="D30" s="8">
        <v>195</v>
      </c>
      <c r="E30" s="9">
        <v>41</v>
      </c>
      <c r="F30" s="8">
        <v>10307</v>
      </c>
      <c r="G30" s="8">
        <v>56</v>
      </c>
      <c r="H30" s="8">
        <v>169</v>
      </c>
      <c r="I30" s="9">
        <v>-113</v>
      </c>
      <c r="J30" s="8">
        <v>22650</v>
      </c>
      <c r="K30" s="8">
        <v>664</v>
      </c>
      <c r="L30" s="8">
        <v>883</v>
      </c>
      <c r="M30" s="9">
        <v>-219</v>
      </c>
      <c r="N30" s="8">
        <v>1169</v>
      </c>
      <c r="O30" s="8">
        <v>1</v>
      </c>
      <c r="P30" s="8">
        <v>9</v>
      </c>
      <c r="Q30" s="9">
        <v>-8</v>
      </c>
      <c r="R30" s="8">
        <v>47563</v>
      </c>
      <c r="S30" s="8">
        <v>957</v>
      </c>
      <c r="T30" s="8">
        <v>1256</v>
      </c>
      <c r="U30" s="10">
        <v>-299</v>
      </c>
    </row>
    <row r="31" spans="1:21" ht="12">
      <c r="A31" s="7" t="s">
        <v>24</v>
      </c>
      <c r="B31" s="8">
        <v>2835</v>
      </c>
      <c r="C31" s="8">
        <v>29</v>
      </c>
      <c r="D31" s="8">
        <v>32</v>
      </c>
      <c r="E31" s="9">
        <v>-3</v>
      </c>
      <c r="F31" s="8">
        <v>3175</v>
      </c>
      <c r="G31" s="8">
        <v>24</v>
      </c>
      <c r="H31" s="8">
        <v>59</v>
      </c>
      <c r="I31" s="9">
        <v>-35</v>
      </c>
      <c r="J31" s="8">
        <v>8281</v>
      </c>
      <c r="K31" s="8">
        <v>175</v>
      </c>
      <c r="L31" s="8">
        <v>254</v>
      </c>
      <c r="M31" s="9">
        <v>-79</v>
      </c>
      <c r="N31" s="8">
        <v>397</v>
      </c>
      <c r="O31" s="8">
        <v>2</v>
      </c>
      <c r="P31" s="8">
        <v>9</v>
      </c>
      <c r="Q31" s="9">
        <v>-7</v>
      </c>
      <c r="R31" s="8">
        <v>14688</v>
      </c>
      <c r="S31" s="8">
        <v>230</v>
      </c>
      <c r="T31" s="8">
        <v>354</v>
      </c>
      <c r="U31" s="10">
        <v>-124</v>
      </c>
    </row>
    <row r="32" spans="1:21" ht="12">
      <c r="A32" s="7" t="s">
        <v>25</v>
      </c>
      <c r="B32" s="8">
        <v>183635</v>
      </c>
      <c r="C32" s="8">
        <v>3391</v>
      </c>
      <c r="D32" s="8">
        <v>2082</v>
      </c>
      <c r="E32" s="9">
        <v>1309</v>
      </c>
      <c r="F32" s="8">
        <v>55189</v>
      </c>
      <c r="G32" s="8">
        <v>377</v>
      </c>
      <c r="H32" s="8">
        <v>948</v>
      </c>
      <c r="I32" s="9">
        <v>-571</v>
      </c>
      <c r="J32" s="8">
        <v>127820</v>
      </c>
      <c r="K32" s="8">
        <v>3635</v>
      </c>
      <c r="L32" s="8">
        <v>4631</v>
      </c>
      <c r="M32" s="9">
        <v>-996</v>
      </c>
      <c r="N32" s="8">
        <v>14906</v>
      </c>
      <c r="O32" s="8">
        <v>135</v>
      </c>
      <c r="P32" s="8">
        <v>140</v>
      </c>
      <c r="Q32" s="9">
        <v>-5</v>
      </c>
      <c r="R32" s="8">
        <v>381550</v>
      </c>
      <c r="S32" s="8">
        <v>7538</v>
      </c>
      <c r="T32" s="8">
        <v>7801</v>
      </c>
      <c r="U32" s="10">
        <v>-263</v>
      </c>
    </row>
    <row r="33" spans="1:21" ht="12">
      <c r="A33" s="7" t="s">
        <v>26</v>
      </c>
      <c r="B33" s="8">
        <v>29740</v>
      </c>
      <c r="C33" s="8">
        <v>506</v>
      </c>
      <c r="D33" s="8">
        <v>519</v>
      </c>
      <c r="E33" s="9">
        <v>-13</v>
      </c>
      <c r="F33" s="8">
        <v>16333</v>
      </c>
      <c r="G33" s="8">
        <v>128</v>
      </c>
      <c r="H33" s="8">
        <v>270</v>
      </c>
      <c r="I33" s="9">
        <v>-142</v>
      </c>
      <c r="J33" s="8">
        <v>46018</v>
      </c>
      <c r="K33" s="8">
        <v>1194</v>
      </c>
      <c r="L33" s="8">
        <v>1663</v>
      </c>
      <c r="M33" s="9">
        <v>-469</v>
      </c>
      <c r="N33" s="8">
        <v>2316</v>
      </c>
      <c r="O33" s="8">
        <v>34</v>
      </c>
      <c r="P33" s="8">
        <v>49</v>
      </c>
      <c r="Q33" s="9">
        <v>-15</v>
      </c>
      <c r="R33" s="8">
        <v>94407</v>
      </c>
      <c r="S33" s="8">
        <v>1862</v>
      </c>
      <c r="T33" s="8">
        <v>2501</v>
      </c>
      <c r="U33" s="10">
        <v>-639</v>
      </c>
    </row>
    <row r="34" spans="1:21" ht="12">
      <c r="A34" s="7" t="s">
        <v>27</v>
      </c>
      <c r="B34" s="8">
        <v>35476</v>
      </c>
      <c r="C34" s="8">
        <v>629</v>
      </c>
      <c r="D34" s="8">
        <v>441</v>
      </c>
      <c r="E34" s="9">
        <v>188</v>
      </c>
      <c r="F34" s="8">
        <v>21926</v>
      </c>
      <c r="G34" s="8">
        <v>186</v>
      </c>
      <c r="H34" s="8">
        <v>307</v>
      </c>
      <c r="I34" s="9">
        <v>-121</v>
      </c>
      <c r="J34" s="8">
        <v>57472</v>
      </c>
      <c r="K34" s="8">
        <v>1479</v>
      </c>
      <c r="L34" s="8">
        <v>1940</v>
      </c>
      <c r="M34" s="9">
        <v>-461</v>
      </c>
      <c r="N34" s="8">
        <v>2936</v>
      </c>
      <c r="O34" s="8">
        <v>35</v>
      </c>
      <c r="P34" s="8">
        <v>36</v>
      </c>
      <c r="Q34" s="9">
        <v>-1</v>
      </c>
      <c r="R34" s="8">
        <v>117810</v>
      </c>
      <c r="S34" s="8">
        <v>2329</v>
      </c>
      <c r="T34" s="8">
        <v>2724</v>
      </c>
      <c r="U34" s="10">
        <v>-395</v>
      </c>
    </row>
    <row r="35" spans="1:21" ht="12">
      <c r="A35" s="7" t="s">
        <v>28</v>
      </c>
      <c r="B35" s="8">
        <v>10112</v>
      </c>
      <c r="C35" s="8">
        <v>167</v>
      </c>
      <c r="D35" s="8">
        <v>123</v>
      </c>
      <c r="E35" s="9">
        <v>44</v>
      </c>
      <c r="F35" s="8">
        <v>7733</v>
      </c>
      <c r="G35" s="8">
        <v>69</v>
      </c>
      <c r="H35" s="8">
        <v>132</v>
      </c>
      <c r="I35" s="9">
        <v>-63</v>
      </c>
      <c r="J35" s="8">
        <v>27579</v>
      </c>
      <c r="K35" s="8">
        <v>687</v>
      </c>
      <c r="L35" s="8">
        <v>963</v>
      </c>
      <c r="M35" s="9">
        <v>-276</v>
      </c>
      <c r="N35" s="8">
        <v>1138</v>
      </c>
      <c r="O35" s="8">
        <v>11</v>
      </c>
      <c r="P35" s="8">
        <v>15</v>
      </c>
      <c r="Q35" s="9">
        <v>-4</v>
      </c>
      <c r="R35" s="8">
        <v>46562</v>
      </c>
      <c r="S35" s="8">
        <v>934</v>
      </c>
      <c r="T35" s="8">
        <v>1233</v>
      </c>
      <c r="U35" s="10">
        <v>-299</v>
      </c>
    </row>
    <row r="36" spans="1:21" ht="12">
      <c r="A36" s="7" t="s">
        <v>29</v>
      </c>
      <c r="B36" s="8">
        <v>5945</v>
      </c>
      <c r="C36" s="8">
        <v>112</v>
      </c>
      <c r="D36" s="8">
        <v>68</v>
      </c>
      <c r="E36" s="9">
        <v>44</v>
      </c>
      <c r="F36" s="8">
        <v>6389</v>
      </c>
      <c r="G36" s="8">
        <v>45</v>
      </c>
      <c r="H36" s="8">
        <v>92</v>
      </c>
      <c r="I36" s="9">
        <v>-47</v>
      </c>
      <c r="J36" s="8">
        <v>15823</v>
      </c>
      <c r="K36" s="8">
        <v>338</v>
      </c>
      <c r="L36" s="8">
        <v>551</v>
      </c>
      <c r="M36" s="9">
        <v>-213</v>
      </c>
      <c r="N36" s="8">
        <v>816</v>
      </c>
      <c r="O36" s="8">
        <v>11</v>
      </c>
      <c r="P36" s="8">
        <v>14</v>
      </c>
      <c r="Q36" s="9">
        <v>-3</v>
      </c>
      <c r="R36" s="8">
        <v>28973</v>
      </c>
      <c r="S36" s="8">
        <v>506</v>
      </c>
      <c r="T36" s="8">
        <v>725</v>
      </c>
      <c r="U36" s="10">
        <v>-219</v>
      </c>
    </row>
    <row r="37" spans="1:21" ht="12">
      <c r="A37" s="7" t="s">
        <v>30</v>
      </c>
      <c r="B37" s="8">
        <v>8099</v>
      </c>
      <c r="C37" s="8">
        <v>124</v>
      </c>
      <c r="D37" s="8">
        <v>112</v>
      </c>
      <c r="E37" s="9">
        <v>12</v>
      </c>
      <c r="F37" s="8">
        <v>8397</v>
      </c>
      <c r="G37" s="8">
        <v>36</v>
      </c>
      <c r="H37" s="8">
        <v>103</v>
      </c>
      <c r="I37" s="9">
        <v>-67</v>
      </c>
      <c r="J37" s="8">
        <v>22420</v>
      </c>
      <c r="K37" s="8">
        <v>489</v>
      </c>
      <c r="L37" s="8">
        <v>817</v>
      </c>
      <c r="M37" s="9">
        <v>-328</v>
      </c>
      <c r="N37" s="8">
        <v>865</v>
      </c>
      <c r="O37" s="8">
        <v>11</v>
      </c>
      <c r="P37" s="8">
        <v>12</v>
      </c>
      <c r="Q37" s="9">
        <v>-1</v>
      </c>
      <c r="R37" s="8">
        <v>39781</v>
      </c>
      <c r="S37" s="8">
        <v>660</v>
      </c>
      <c r="T37" s="8">
        <v>1044</v>
      </c>
      <c r="U37" s="10">
        <v>-384</v>
      </c>
    </row>
    <row r="38" spans="1:21" ht="12">
      <c r="A38" s="7" t="s">
        <v>31</v>
      </c>
      <c r="B38" s="8">
        <v>6869</v>
      </c>
      <c r="C38" s="8">
        <v>108</v>
      </c>
      <c r="D38" s="8">
        <v>96</v>
      </c>
      <c r="E38" s="9">
        <v>12</v>
      </c>
      <c r="F38" s="8">
        <v>5541</v>
      </c>
      <c r="G38" s="8">
        <v>31</v>
      </c>
      <c r="H38" s="8">
        <v>75</v>
      </c>
      <c r="I38" s="9">
        <v>-44</v>
      </c>
      <c r="J38" s="8">
        <v>12767</v>
      </c>
      <c r="K38" s="8">
        <v>348</v>
      </c>
      <c r="L38" s="8">
        <v>509</v>
      </c>
      <c r="M38" s="9">
        <v>-161</v>
      </c>
      <c r="N38" s="8">
        <v>579</v>
      </c>
      <c r="O38" s="8">
        <v>3</v>
      </c>
      <c r="P38" s="8">
        <v>9</v>
      </c>
      <c r="Q38" s="9">
        <v>-6</v>
      </c>
      <c r="R38" s="8">
        <v>25756</v>
      </c>
      <c r="S38" s="8">
        <v>490</v>
      </c>
      <c r="T38" s="8">
        <v>689</v>
      </c>
      <c r="U38" s="10">
        <v>-199</v>
      </c>
    </row>
    <row r="39" spans="1:21" ht="12">
      <c r="A39" s="7" t="s">
        <v>32</v>
      </c>
      <c r="B39" s="8">
        <v>4067</v>
      </c>
      <c r="C39" s="8">
        <v>53</v>
      </c>
      <c r="D39" s="8">
        <v>25</v>
      </c>
      <c r="E39" s="9">
        <v>28</v>
      </c>
      <c r="F39" s="8">
        <v>3219</v>
      </c>
      <c r="G39" s="8">
        <v>23</v>
      </c>
      <c r="H39" s="8">
        <v>35</v>
      </c>
      <c r="I39" s="9">
        <v>-12</v>
      </c>
      <c r="J39" s="8">
        <v>8801</v>
      </c>
      <c r="K39" s="8">
        <v>257</v>
      </c>
      <c r="L39" s="8">
        <v>289</v>
      </c>
      <c r="M39" s="9">
        <v>-32</v>
      </c>
      <c r="N39" s="8">
        <v>534</v>
      </c>
      <c r="O39" s="8">
        <v>1</v>
      </c>
      <c r="P39" s="8">
        <v>4</v>
      </c>
      <c r="Q39" s="9">
        <v>-3</v>
      </c>
      <c r="R39" s="8">
        <v>16621</v>
      </c>
      <c r="S39" s="8">
        <v>334</v>
      </c>
      <c r="T39" s="8">
        <v>353</v>
      </c>
      <c r="U39" s="10">
        <v>-19</v>
      </c>
    </row>
    <row r="40" spans="1:21" ht="12">
      <c r="A40" s="7" t="s">
        <v>135</v>
      </c>
      <c r="B40" s="8">
        <v>24086</v>
      </c>
      <c r="C40" s="8">
        <v>420</v>
      </c>
      <c r="D40" s="8">
        <v>338</v>
      </c>
      <c r="E40" s="9">
        <v>82</v>
      </c>
      <c r="F40" s="8">
        <v>14162</v>
      </c>
      <c r="G40" s="8">
        <v>109</v>
      </c>
      <c r="H40" s="8">
        <v>241</v>
      </c>
      <c r="I40" s="9">
        <v>-132</v>
      </c>
      <c r="J40" s="8">
        <v>33886</v>
      </c>
      <c r="K40" s="8">
        <v>1063</v>
      </c>
      <c r="L40" s="8">
        <v>1216</v>
      </c>
      <c r="M40" s="9">
        <v>-153</v>
      </c>
      <c r="N40" s="8">
        <v>1763</v>
      </c>
      <c r="O40" s="8">
        <v>17</v>
      </c>
      <c r="P40" s="8">
        <v>27</v>
      </c>
      <c r="Q40" s="9">
        <v>-10</v>
      </c>
      <c r="R40" s="8">
        <v>73897</v>
      </c>
      <c r="S40" s="8">
        <v>1609</v>
      </c>
      <c r="T40" s="8">
        <v>1822</v>
      </c>
      <c r="U40" s="10">
        <v>-213</v>
      </c>
    </row>
    <row r="41" spans="1:21" ht="12">
      <c r="A41" s="11" t="s">
        <v>33</v>
      </c>
      <c r="B41" s="12">
        <v>345401</v>
      </c>
      <c r="C41" s="12">
        <v>6077</v>
      </c>
      <c r="D41" s="12">
        <v>4354</v>
      </c>
      <c r="E41" s="12">
        <v>1723</v>
      </c>
      <c r="F41" s="12">
        <v>166450</v>
      </c>
      <c r="G41" s="12">
        <v>1170</v>
      </c>
      <c r="H41" s="12">
        <v>2585</v>
      </c>
      <c r="I41" s="12">
        <v>-1415</v>
      </c>
      <c r="J41" s="12">
        <v>415938</v>
      </c>
      <c r="K41" s="12">
        <v>11256</v>
      </c>
      <c r="L41" s="12">
        <v>14873</v>
      </c>
      <c r="M41" s="12">
        <v>-3617</v>
      </c>
      <c r="N41" s="12">
        <v>29120</v>
      </c>
      <c r="O41" s="12">
        <v>277</v>
      </c>
      <c r="P41" s="12">
        <v>340</v>
      </c>
      <c r="Q41" s="12">
        <v>-63</v>
      </c>
      <c r="R41" s="12">
        <v>956909</v>
      </c>
      <c r="S41" s="12">
        <v>18780</v>
      </c>
      <c r="T41" s="12">
        <v>22152</v>
      </c>
      <c r="U41" s="14">
        <v>-3372</v>
      </c>
    </row>
    <row r="42" spans="1:21" ht="12.75" thickBot="1">
      <c r="A42" s="16" t="s">
        <v>1</v>
      </c>
      <c r="B42" s="17">
        <v>1727929</v>
      </c>
      <c r="C42" s="17">
        <v>33740</v>
      </c>
      <c r="D42" s="17">
        <v>19833</v>
      </c>
      <c r="E42" s="17">
        <v>13907</v>
      </c>
      <c r="F42" s="17">
        <v>981469</v>
      </c>
      <c r="G42" s="17">
        <v>6832</v>
      </c>
      <c r="H42" s="17">
        <v>15150</v>
      </c>
      <c r="I42" s="17">
        <v>-8318</v>
      </c>
      <c r="J42" s="17">
        <v>3149712</v>
      </c>
      <c r="K42" s="17">
        <v>71763</v>
      </c>
      <c r="L42" s="17">
        <v>98560</v>
      </c>
      <c r="M42" s="17">
        <v>-26797</v>
      </c>
      <c r="N42" s="17">
        <v>210605</v>
      </c>
      <c r="O42" s="17">
        <v>2075</v>
      </c>
      <c r="P42" s="17">
        <v>2526</v>
      </c>
      <c r="Q42" s="17">
        <v>-451</v>
      </c>
      <c r="R42" s="17">
        <v>6069715</v>
      </c>
      <c r="S42" s="17">
        <v>114410</v>
      </c>
      <c r="T42" s="17">
        <v>136069</v>
      </c>
      <c r="U42" s="17">
        <v>-21659</v>
      </c>
    </row>
    <row r="45" spans="2:21" ht="12.75" thickBot="1"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2">
      <c r="A46" s="4" t="s">
        <v>2</v>
      </c>
      <c r="B46" s="23" t="s">
        <v>3</v>
      </c>
      <c r="C46" s="23"/>
      <c r="D46" s="23"/>
      <c r="E46" s="23"/>
      <c r="F46" s="23" t="s">
        <v>4</v>
      </c>
      <c r="G46" s="23"/>
      <c r="H46" s="23"/>
      <c r="I46" s="23"/>
      <c r="J46" s="23" t="s">
        <v>11</v>
      </c>
      <c r="K46" s="23"/>
      <c r="L46" s="23"/>
      <c r="M46" s="23"/>
      <c r="N46" s="23" t="s">
        <v>5</v>
      </c>
      <c r="O46" s="23"/>
      <c r="P46" s="23"/>
      <c r="Q46" s="23"/>
      <c r="R46" s="23" t="s">
        <v>10</v>
      </c>
      <c r="S46" s="23"/>
      <c r="T46" s="23"/>
      <c r="U46" s="23"/>
    </row>
    <row r="47" spans="1:21" ht="12">
      <c r="A47" s="5"/>
      <c r="B47" s="5" t="s">
        <v>6</v>
      </c>
      <c r="C47" s="5" t="s">
        <v>7</v>
      </c>
      <c r="D47" s="5" t="s">
        <v>8</v>
      </c>
      <c r="E47" s="5" t="s">
        <v>9</v>
      </c>
      <c r="F47" s="5" t="s">
        <v>6</v>
      </c>
      <c r="G47" s="5" t="s">
        <v>7</v>
      </c>
      <c r="H47" s="5" t="s">
        <v>8</v>
      </c>
      <c r="I47" s="5" t="s">
        <v>9</v>
      </c>
      <c r="J47" s="5" t="s">
        <v>6</v>
      </c>
      <c r="K47" s="5" t="s">
        <v>7</v>
      </c>
      <c r="L47" s="5" t="s">
        <v>8</v>
      </c>
      <c r="M47" s="5" t="s">
        <v>9</v>
      </c>
      <c r="N47" s="5" t="s">
        <v>6</v>
      </c>
      <c r="O47" s="5" t="s">
        <v>7</v>
      </c>
      <c r="P47" s="5" t="s">
        <v>8</v>
      </c>
      <c r="Q47" s="5" t="s">
        <v>9</v>
      </c>
      <c r="R47" s="5" t="s">
        <v>6</v>
      </c>
      <c r="S47" s="5" t="s">
        <v>7</v>
      </c>
      <c r="T47" s="5" t="s">
        <v>8</v>
      </c>
      <c r="U47" s="5" t="s">
        <v>9</v>
      </c>
    </row>
    <row r="48" spans="1:21" ht="12">
      <c r="A48" s="7" t="s">
        <v>34</v>
      </c>
      <c r="B48" s="8">
        <v>10685</v>
      </c>
      <c r="C48" s="8">
        <v>256</v>
      </c>
      <c r="D48" s="8">
        <v>94</v>
      </c>
      <c r="E48" s="9">
        <v>162</v>
      </c>
      <c r="F48" s="8">
        <v>10589</v>
      </c>
      <c r="G48" s="8">
        <v>110</v>
      </c>
      <c r="H48" s="8">
        <v>111</v>
      </c>
      <c r="I48" s="9">
        <v>-1</v>
      </c>
      <c r="J48" s="8">
        <v>35573</v>
      </c>
      <c r="K48" s="8">
        <v>818</v>
      </c>
      <c r="L48" s="8">
        <v>935</v>
      </c>
      <c r="M48" s="9">
        <v>-117</v>
      </c>
      <c r="N48" s="8">
        <v>1571</v>
      </c>
      <c r="O48" s="8">
        <v>16</v>
      </c>
      <c r="P48" s="8">
        <v>25</v>
      </c>
      <c r="Q48" s="9">
        <v>-9</v>
      </c>
      <c r="R48" s="8">
        <v>58418</v>
      </c>
      <c r="S48" s="8">
        <v>1200</v>
      </c>
      <c r="T48" s="8">
        <v>1165</v>
      </c>
      <c r="U48" s="10">
        <v>35</v>
      </c>
    </row>
    <row r="49" spans="1:21" ht="12">
      <c r="A49" s="7" t="s">
        <v>35</v>
      </c>
      <c r="B49" s="8">
        <v>10822</v>
      </c>
      <c r="C49" s="8">
        <v>179</v>
      </c>
      <c r="D49" s="8">
        <v>155</v>
      </c>
      <c r="E49" s="9">
        <v>24</v>
      </c>
      <c r="F49" s="8">
        <v>10677</v>
      </c>
      <c r="G49" s="8">
        <v>82</v>
      </c>
      <c r="H49" s="8">
        <v>155</v>
      </c>
      <c r="I49" s="9">
        <v>-73</v>
      </c>
      <c r="J49" s="8">
        <v>27765</v>
      </c>
      <c r="K49" s="8">
        <v>607</v>
      </c>
      <c r="L49" s="8">
        <v>885</v>
      </c>
      <c r="M49" s="9">
        <v>-278</v>
      </c>
      <c r="N49" s="8">
        <v>1244</v>
      </c>
      <c r="O49" s="8">
        <v>13</v>
      </c>
      <c r="P49" s="8">
        <v>17</v>
      </c>
      <c r="Q49" s="9">
        <v>-4</v>
      </c>
      <c r="R49" s="8">
        <v>50508</v>
      </c>
      <c r="S49" s="8">
        <v>881</v>
      </c>
      <c r="T49" s="8">
        <v>1212</v>
      </c>
      <c r="U49" s="10">
        <v>-331</v>
      </c>
    </row>
    <row r="50" spans="1:21" ht="12">
      <c r="A50" s="11" t="s">
        <v>36</v>
      </c>
      <c r="B50" s="12">
        <v>21507</v>
      </c>
      <c r="C50" s="12">
        <v>435</v>
      </c>
      <c r="D50" s="12">
        <v>249</v>
      </c>
      <c r="E50" s="13">
        <v>186</v>
      </c>
      <c r="F50" s="12">
        <v>21266</v>
      </c>
      <c r="G50" s="12">
        <v>192</v>
      </c>
      <c r="H50" s="12">
        <v>266</v>
      </c>
      <c r="I50" s="13">
        <v>-74</v>
      </c>
      <c r="J50" s="12">
        <v>63338</v>
      </c>
      <c r="K50" s="12">
        <v>1425</v>
      </c>
      <c r="L50" s="12">
        <v>1820</v>
      </c>
      <c r="M50" s="13">
        <v>-395</v>
      </c>
      <c r="N50" s="12">
        <v>2815</v>
      </c>
      <c r="O50" s="12">
        <v>29</v>
      </c>
      <c r="P50" s="12">
        <v>42</v>
      </c>
      <c r="Q50" s="13">
        <v>-13</v>
      </c>
      <c r="R50" s="12">
        <v>108926</v>
      </c>
      <c r="S50" s="12">
        <v>2081</v>
      </c>
      <c r="T50" s="12">
        <v>2377</v>
      </c>
      <c r="U50" s="14">
        <v>-296</v>
      </c>
    </row>
    <row r="51" spans="1:21" ht="12.75" thickBot="1">
      <c r="A51" s="16" t="s">
        <v>1</v>
      </c>
      <c r="B51" s="17">
        <v>1727929</v>
      </c>
      <c r="C51" s="17">
        <v>33740</v>
      </c>
      <c r="D51" s="17">
        <v>19833</v>
      </c>
      <c r="E51" s="17">
        <v>13907</v>
      </c>
      <c r="F51" s="17">
        <v>981469</v>
      </c>
      <c r="G51" s="17">
        <v>6832</v>
      </c>
      <c r="H51" s="17">
        <v>15150</v>
      </c>
      <c r="I51" s="17">
        <v>-8318</v>
      </c>
      <c r="J51" s="17">
        <v>3149712</v>
      </c>
      <c r="K51" s="17">
        <v>71763</v>
      </c>
      <c r="L51" s="17">
        <v>98560</v>
      </c>
      <c r="M51" s="17">
        <v>-26797</v>
      </c>
      <c r="N51" s="17">
        <v>210605</v>
      </c>
      <c r="O51" s="17">
        <v>2075</v>
      </c>
      <c r="P51" s="17">
        <v>2526</v>
      </c>
      <c r="Q51" s="17">
        <v>-451</v>
      </c>
      <c r="R51" s="17">
        <v>6069715</v>
      </c>
      <c r="S51" s="17">
        <v>114410</v>
      </c>
      <c r="T51" s="17">
        <v>136069</v>
      </c>
      <c r="U51" s="17">
        <v>-21659</v>
      </c>
    </row>
    <row r="54" spans="2:21" ht="12.75" thickBot="1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2">
      <c r="A55" s="4" t="s">
        <v>2</v>
      </c>
      <c r="B55" s="23" t="s">
        <v>3</v>
      </c>
      <c r="C55" s="23"/>
      <c r="D55" s="23"/>
      <c r="E55" s="23"/>
      <c r="F55" s="23" t="s">
        <v>4</v>
      </c>
      <c r="G55" s="23"/>
      <c r="H55" s="23"/>
      <c r="I55" s="23"/>
      <c r="J55" s="23" t="s">
        <v>11</v>
      </c>
      <c r="K55" s="23"/>
      <c r="L55" s="23"/>
      <c r="M55" s="23"/>
      <c r="N55" s="23" t="s">
        <v>5</v>
      </c>
      <c r="O55" s="23"/>
      <c r="P55" s="23"/>
      <c r="Q55" s="23"/>
      <c r="R55" s="23" t="s">
        <v>10</v>
      </c>
      <c r="S55" s="23"/>
      <c r="T55" s="23"/>
      <c r="U55" s="23"/>
    </row>
    <row r="56" spans="1:21" ht="12">
      <c r="A56" s="5"/>
      <c r="B56" s="5" t="s">
        <v>6</v>
      </c>
      <c r="C56" s="5" t="s">
        <v>7</v>
      </c>
      <c r="D56" s="5" t="s">
        <v>8</v>
      </c>
      <c r="E56" s="5" t="s">
        <v>9</v>
      </c>
      <c r="F56" s="5" t="s">
        <v>6</v>
      </c>
      <c r="G56" s="5" t="s">
        <v>7</v>
      </c>
      <c r="H56" s="5" t="s">
        <v>8</v>
      </c>
      <c r="I56" s="5" t="s">
        <v>9</v>
      </c>
      <c r="J56" s="5" t="s">
        <v>6</v>
      </c>
      <c r="K56" s="5" t="s">
        <v>7</v>
      </c>
      <c r="L56" s="5" t="s">
        <v>8</v>
      </c>
      <c r="M56" s="5" t="s">
        <v>9</v>
      </c>
      <c r="N56" s="5" t="s">
        <v>6</v>
      </c>
      <c r="O56" s="5" t="s">
        <v>7</v>
      </c>
      <c r="P56" s="5" t="s">
        <v>8</v>
      </c>
      <c r="Q56" s="5" t="s">
        <v>9</v>
      </c>
      <c r="R56" s="5" t="s">
        <v>6</v>
      </c>
      <c r="S56" s="5" t="s">
        <v>7</v>
      </c>
      <c r="T56" s="5" t="s">
        <v>8</v>
      </c>
      <c r="U56" s="5" t="s">
        <v>9</v>
      </c>
    </row>
    <row r="57" spans="1:21" ht="12">
      <c r="A57" s="7" t="s">
        <v>37</v>
      </c>
      <c r="B57" s="8">
        <v>24795</v>
      </c>
      <c r="C57" s="8">
        <v>439</v>
      </c>
      <c r="D57" s="8">
        <v>313</v>
      </c>
      <c r="E57" s="9">
        <v>126</v>
      </c>
      <c r="F57" s="8">
        <v>17888</v>
      </c>
      <c r="G57" s="8">
        <v>177</v>
      </c>
      <c r="H57" s="8">
        <v>259</v>
      </c>
      <c r="I57" s="9">
        <v>-82</v>
      </c>
      <c r="J57" s="8">
        <v>50434</v>
      </c>
      <c r="K57" s="8">
        <v>1313</v>
      </c>
      <c r="L57" s="8">
        <v>1788</v>
      </c>
      <c r="M57" s="9">
        <v>-475</v>
      </c>
      <c r="N57" s="8">
        <v>2751</v>
      </c>
      <c r="O57" s="8">
        <v>31</v>
      </c>
      <c r="P57" s="8">
        <v>48</v>
      </c>
      <c r="Q57" s="9">
        <v>-17</v>
      </c>
      <c r="R57" s="8">
        <v>95868</v>
      </c>
      <c r="S57" s="8">
        <v>1960</v>
      </c>
      <c r="T57" s="8">
        <v>2408</v>
      </c>
      <c r="U57" s="10">
        <v>-448</v>
      </c>
    </row>
    <row r="58" spans="1:21" ht="12">
      <c r="A58" s="7" t="s">
        <v>38</v>
      </c>
      <c r="B58" s="8">
        <v>25666</v>
      </c>
      <c r="C58" s="8">
        <v>365</v>
      </c>
      <c r="D58" s="8">
        <v>335</v>
      </c>
      <c r="E58" s="9">
        <v>30</v>
      </c>
      <c r="F58" s="8">
        <v>16373</v>
      </c>
      <c r="G58" s="8">
        <v>155</v>
      </c>
      <c r="H58" s="8">
        <v>248</v>
      </c>
      <c r="I58" s="9">
        <v>-93</v>
      </c>
      <c r="J58" s="8">
        <v>39081</v>
      </c>
      <c r="K58" s="8">
        <v>758</v>
      </c>
      <c r="L58" s="8">
        <v>1336</v>
      </c>
      <c r="M58" s="9">
        <v>-578</v>
      </c>
      <c r="N58" s="8">
        <v>1377</v>
      </c>
      <c r="O58" s="8">
        <v>16</v>
      </c>
      <c r="P58" s="8">
        <v>31</v>
      </c>
      <c r="Q58" s="9">
        <v>-15</v>
      </c>
      <c r="R58" s="8">
        <v>82497</v>
      </c>
      <c r="S58" s="8">
        <v>1294</v>
      </c>
      <c r="T58" s="8">
        <v>1950</v>
      </c>
      <c r="U58" s="10">
        <v>-656</v>
      </c>
    </row>
    <row r="59" spans="1:21" ht="12">
      <c r="A59" s="7" t="s">
        <v>39</v>
      </c>
      <c r="B59" s="8">
        <v>2522</v>
      </c>
      <c r="C59" s="8">
        <v>32</v>
      </c>
      <c r="D59" s="8">
        <v>30</v>
      </c>
      <c r="E59" s="9">
        <v>2</v>
      </c>
      <c r="F59" s="8">
        <v>3600</v>
      </c>
      <c r="G59" s="8">
        <v>20</v>
      </c>
      <c r="H59" s="8">
        <v>49</v>
      </c>
      <c r="I59" s="9">
        <v>-29</v>
      </c>
      <c r="J59" s="8">
        <v>8689</v>
      </c>
      <c r="K59" s="8">
        <v>168</v>
      </c>
      <c r="L59" s="8">
        <v>273</v>
      </c>
      <c r="M59" s="9">
        <v>-105</v>
      </c>
      <c r="N59" s="8">
        <v>440</v>
      </c>
      <c r="O59" s="8">
        <v>6</v>
      </c>
      <c r="P59" s="8">
        <v>7</v>
      </c>
      <c r="Q59" s="9">
        <v>-1</v>
      </c>
      <c r="R59" s="8">
        <v>15251</v>
      </c>
      <c r="S59" s="8">
        <v>226</v>
      </c>
      <c r="T59" s="8">
        <v>359</v>
      </c>
      <c r="U59" s="10">
        <v>-133</v>
      </c>
    </row>
    <row r="60" spans="1:21" ht="12">
      <c r="A60" s="7" t="s">
        <v>40</v>
      </c>
      <c r="B60" s="8">
        <v>22387</v>
      </c>
      <c r="C60" s="8">
        <v>374</v>
      </c>
      <c r="D60" s="8">
        <v>334</v>
      </c>
      <c r="E60" s="9">
        <v>40</v>
      </c>
      <c r="F60" s="8">
        <v>18794</v>
      </c>
      <c r="G60" s="8">
        <v>163</v>
      </c>
      <c r="H60" s="8">
        <v>300</v>
      </c>
      <c r="I60" s="9">
        <v>-137</v>
      </c>
      <c r="J60" s="8">
        <v>45568</v>
      </c>
      <c r="K60" s="8">
        <v>974</v>
      </c>
      <c r="L60" s="8">
        <v>1382</v>
      </c>
      <c r="M60" s="9">
        <v>-408</v>
      </c>
      <c r="N60" s="8">
        <v>1150</v>
      </c>
      <c r="O60" s="8">
        <v>11</v>
      </c>
      <c r="P60" s="8">
        <v>19</v>
      </c>
      <c r="Q60" s="9">
        <v>-8</v>
      </c>
      <c r="R60" s="8">
        <v>87899</v>
      </c>
      <c r="S60" s="8">
        <v>1522</v>
      </c>
      <c r="T60" s="8">
        <v>2035</v>
      </c>
      <c r="U60" s="10">
        <v>-513</v>
      </c>
    </row>
    <row r="61" spans="1:21" ht="12">
      <c r="A61" s="7" t="s">
        <v>41</v>
      </c>
      <c r="B61" s="8">
        <v>18743</v>
      </c>
      <c r="C61" s="8">
        <v>371</v>
      </c>
      <c r="D61" s="8">
        <v>290</v>
      </c>
      <c r="E61" s="9">
        <v>81</v>
      </c>
      <c r="F61" s="8">
        <v>18139</v>
      </c>
      <c r="G61" s="8">
        <v>152</v>
      </c>
      <c r="H61" s="8">
        <v>296</v>
      </c>
      <c r="I61" s="9">
        <v>-144</v>
      </c>
      <c r="J61" s="8">
        <v>38499</v>
      </c>
      <c r="K61" s="8">
        <v>939</v>
      </c>
      <c r="L61" s="8">
        <v>1268</v>
      </c>
      <c r="M61" s="9">
        <v>-329</v>
      </c>
      <c r="N61" s="8">
        <v>1671</v>
      </c>
      <c r="O61" s="8">
        <v>19</v>
      </c>
      <c r="P61" s="8">
        <v>30</v>
      </c>
      <c r="Q61" s="9">
        <v>-11</v>
      </c>
      <c r="R61" s="8">
        <v>77052</v>
      </c>
      <c r="S61" s="8">
        <v>1481</v>
      </c>
      <c r="T61" s="8">
        <v>1884</v>
      </c>
      <c r="U61" s="10">
        <v>-403</v>
      </c>
    </row>
    <row r="62" spans="1:21" ht="12">
      <c r="A62" s="7" t="s">
        <v>42</v>
      </c>
      <c r="B62" s="8">
        <v>25461</v>
      </c>
      <c r="C62" s="8">
        <v>470</v>
      </c>
      <c r="D62" s="8">
        <v>358</v>
      </c>
      <c r="E62" s="9">
        <v>112</v>
      </c>
      <c r="F62" s="8">
        <v>18998</v>
      </c>
      <c r="G62" s="8">
        <v>162</v>
      </c>
      <c r="H62" s="8">
        <v>75</v>
      </c>
      <c r="I62" s="9">
        <v>87</v>
      </c>
      <c r="J62" s="8">
        <v>49978</v>
      </c>
      <c r="K62" s="8">
        <v>1178</v>
      </c>
      <c r="L62" s="8">
        <v>1748</v>
      </c>
      <c r="M62" s="9">
        <v>-570</v>
      </c>
      <c r="N62" s="8">
        <v>2057</v>
      </c>
      <c r="O62" s="8">
        <v>23</v>
      </c>
      <c r="P62" s="8">
        <v>32</v>
      </c>
      <c r="Q62" s="9">
        <v>-9</v>
      </c>
      <c r="R62" s="8">
        <v>96494</v>
      </c>
      <c r="S62" s="8">
        <v>1833</v>
      </c>
      <c r="T62" s="8">
        <v>2213</v>
      </c>
      <c r="U62" s="10">
        <v>-380</v>
      </c>
    </row>
    <row r="63" spans="1:21" ht="12">
      <c r="A63" s="7" t="s">
        <v>43</v>
      </c>
      <c r="B63" s="8">
        <v>5240</v>
      </c>
      <c r="C63" s="8">
        <v>90</v>
      </c>
      <c r="D63" s="8">
        <v>77</v>
      </c>
      <c r="E63" s="9">
        <v>13</v>
      </c>
      <c r="F63" s="8">
        <v>4805</v>
      </c>
      <c r="G63" s="8">
        <v>46</v>
      </c>
      <c r="H63" s="8">
        <v>49</v>
      </c>
      <c r="I63" s="9">
        <v>-3</v>
      </c>
      <c r="J63" s="8">
        <v>16127</v>
      </c>
      <c r="K63" s="8">
        <v>270</v>
      </c>
      <c r="L63" s="8">
        <v>514</v>
      </c>
      <c r="M63" s="9">
        <v>-244</v>
      </c>
      <c r="N63" s="8">
        <v>663</v>
      </c>
      <c r="O63" s="8">
        <v>8</v>
      </c>
      <c r="P63" s="8">
        <v>10</v>
      </c>
      <c r="Q63" s="9">
        <v>-2</v>
      </c>
      <c r="R63" s="8">
        <v>26835</v>
      </c>
      <c r="S63" s="8">
        <v>414</v>
      </c>
      <c r="T63" s="8">
        <v>650</v>
      </c>
      <c r="U63" s="10">
        <v>-236</v>
      </c>
    </row>
    <row r="64" spans="1:21" ht="12">
      <c r="A64" s="11" t="s">
        <v>44</v>
      </c>
      <c r="B64" s="12">
        <v>124814</v>
      </c>
      <c r="C64" s="12">
        <v>2141</v>
      </c>
      <c r="D64" s="12">
        <v>1737</v>
      </c>
      <c r="E64" s="13">
        <v>404</v>
      </c>
      <c r="F64" s="12">
        <v>98597</v>
      </c>
      <c r="G64" s="12">
        <v>875</v>
      </c>
      <c r="H64" s="12">
        <v>1276</v>
      </c>
      <c r="I64" s="13">
        <v>-401</v>
      </c>
      <c r="J64" s="12">
        <v>248376</v>
      </c>
      <c r="K64" s="12">
        <v>5600</v>
      </c>
      <c r="L64" s="12">
        <v>8309</v>
      </c>
      <c r="M64" s="13">
        <v>-2709</v>
      </c>
      <c r="N64" s="12">
        <v>10109</v>
      </c>
      <c r="O64" s="12">
        <v>114</v>
      </c>
      <c r="P64" s="12">
        <v>177</v>
      </c>
      <c r="Q64" s="13">
        <v>-63</v>
      </c>
      <c r="R64" s="12">
        <v>481896</v>
      </c>
      <c r="S64" s="12">
        <v>8730</v>
      </c>
      <c r="T64" s="12">
        <v>11499</v>
      </c>
      <c r="U64" s="14">
        <v>-2769</v>
      </c>
    </row>
    <row r="65" spans="1:21" ht="12.75" thickBot="1">
      <c r="A65" s="16" t="s">
        <v>1</v>
      </c>
      <c r="B65" s="17">
        <v>1727929</v>
      </c>
      <c r="C65" s="17">
        <v>33740</v>
      </c>
      <c r="D65" s="17">
        <v>19833</v>
      </c>
      <c r="E65" s="17">
        <v>13907</v>
      </c>
      <c r="F65" s="17">
        <v>981469</v>
      </c>
      <c r="G65" s="17">
        <v>6832</v>
      </c>
      <c r="H65" s="17">
        <v>15150</v>
      </c>
      <c r="I65" s="17">
        <v>-8318</v>
      </c>
      <c r="J65" s="17">
        <v>3149712</v>
      </c>
      <c r="K65" s="17">
        <v>71763</v>
      </c>
      <c r="L65" s="17">
        <v>98560</v>
      </c>
      <c r="M65" s="17">
        <v>-26797</v>
      </c>
      <c r="N65" s="17">
        <v>210605</v>
      </c>
      <c r="O65" s="17">
        <v>2075</v>
      </c>
      <c r="P65" s="17">
        <v>2526</v>
      </c>
      <c r="Q65" s="17">
        <v>-451</v>
      </c>
      <c r="R65" s="17">
        <v>6069715</v>
      </c>
      <c r="S65" s="17">
        <v>114410</v>
      </c>
      <c r="T65" s="17">
        <v>136069</v>
      </c>
      <c r="U65" s="17">
        <v>-21659</v>
      </c>
    </row>
    <row r="68" spans="2:21" ht="12.75" thickBot="1"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2">
      <c r="A69" s="4" t="s">
        <v>2</v>
      </c>
      <c r="B69" s="23" t="s">
        <v>3</v>
      </c>
      <c r="C69" s="23"/>
      <c r="D69" s="23"/>
      <c r="E69" s="23"/>
      <c r="F69" s="23" t="s">
        <v>4</v>
      </c>
      <c r="G69" s="23"/>
      <c r="H69" s="23"/>
      <c r="I69" s="23"/>
      <c r="J69" s="23" t="s">
        <v>11</v>
      </c>
      <c r="K69" s="23"/>
      <c r="L69" s="23"/>
      <c r="M69" s="23"/>
      <c r="N69" s="23" t="s">
        <v>5</v>
      </c>
      <c r="O69" s="23"/>
      <c r="P69" s="23"/>
      <c r="Q69" s="23"/>
      <c r="R69" s="23" t="s">
        <v>10</v>
      </c>
      <c r="S69" s="23"/>
      <c r="T69" s="23"/>
      <c r="U69" s="23"/>
    </row>
    <row r="70" spans="1:21" ht="12">
      <c r="A70" s="5"/>
      <c r="B70" s="5" t="s">
        <v>6</v>
      </c>
      <c r="C70" s="5" t="s">
        <v>7</v>
      </c>
      <c r="D70" s="5" t="s">
        <v>8</v>
      </c>
      <c r="E70" s="5" t="s">
        <v>9</v>
      </c>
      <c r="F70" s="5" t="s">
        <v>6</v>
      </c>
      <c r="G70" s="5" t="s">
        <v>7</v>
      </c>
      <c r="H70" s="5" t="s">
        <v>8</v>
      </c>
      <c r="I70" s="5" t="s">
        <v>9</v>
      </c>
      <c r="J70" s="5" t="s">
        <v>6</v>
      </c>
      <c r="K70" s="5" t="s">
        <v>7</v>
      </c>
      <c r="L70" s="5" t="s">
        <v>8</v>
      </c>
      <c r="M70" s="5" t="s">
        <v>9</v>
      </c>
      <c r="N70" s="5" t="s">
        <v>6</v>
      </c>
      <c r="O70" s="5" t="s">
        <v>7</v>
      </c>
      <c r="P70" s="5" t="s">
        <v>8</v>
      </c>
      <c r="Q70" s="5" t="s">
        <v>9</v>
      </c>
      <c r="R70" s="5" t="s">
        <v>6</v>
      </c>
      <c r="S70" s="5" t="s">
        <v>7</v>
      </c>
      <c r="T70" s="5" t="s">
        <v>8</v>
      </c>
      <c r="U70" s="5" t="s">
        <v>9</v>
      </c>
    </row>
    <row r="71" spans="1:21" ht="12">
      <c r="A71" s="7" t="s">
        <v>45</v>
      </c>
      <c r="B71" s="8">
        <v>11678</v>
      </c>
      <c r="C71" s="8">
        <v>172</v>
      </c>
      <c r="D71" s="8">
        <v>128</v>
      </c>
      <c r="E71" s="9">
        <v>44</v>
      </c>
      <c r="F71" s="8">
        <v>9946</v>
      </c>
      <c r="G71" s="8">
        <v>60</v>
      </c>
      <c r="H71" s="8">
        <v>170</v>
      </c>
      <c r="I71" s="9">
        <v>-110</v>
      </c>
      <c r="J71" s="8">
        <v>26986</v>
      </c>
      <c r="K71" s="8">
        <v>560</v>
      </c>
      <c r="L71" s="8">
        <v>889</v>
      </c>
      <c r="M71" s="9">
        <v>-329</v>
      </c>
      <c r="N71" s="8">
        <v>967</v>
      </c>
      <c r="O71" s="8">
        <v>15</v>
      </c>
      <c r="P71" s="8">
        <v>22</v>
      </c>
      <c r="Q71" s="9">
        <v>-7</v>
      </c>
      <c r="R71" s="8">
        <v>49577</v>
      </c>
      <c r="S71" s="8">
        <v>807</v>
      </c>
      <c r="T71" s="8">
        <v>1209</v>
      </c>
      <c r="U71" s="10">
        <v>-402</v>
      </c>
    </row>
    <row r="72" spans="1:21" ht="12">
      <c r="A72" s="7" t="s">
        <v>46</v>
      </c>
      <c r="B72" s="8">
        <v>2737</v>
      </c>
      <c r="C72" s="8">
        <v>36</v>
      </c>
      <c r="D72" s="8">
        <v>41</v>
      </c>
      <c r="E72" s="9">
        <v>-5</v>
      </c>
      <c r="F72" s="8">
        <v>1876</v>
      </c>
      <c r="G72" s="8">
        <v>15</v>
      </c>
      <c r="H72" s="8">
        <v>28</v>
      </c>
      <c r="I72" s="9">
        <v>-13</v>
      </c>
      <c r="J72" s="8">
        <v>5248</v>
      </c>
      <c r="K72" s="8">
        <v>110</v>
      </c>
      <c r="L72" s="8">
        <v>252</v>
      </c>
      <c r="M72" s="9">
        <v>-142</v>
      </c>
      <c r="N72" s="8">
        <v>262</v>
      </c>
      <c r="O72" s="8">
        <v>2</v>
      </c>
      <c r="P72" s="8">
        <v>6</v>
      </c>
      <c r="Q72" s="9">
        <v>-4</v>
      </c>
      <c r="R72" s="8">
        <v>10123</v>
      </c>
      <c r="S72" s="8">
        <v>163</v>
      </c>
      <c r="T72" s="8">
        <v>327</v>
      </c>
      <c r="U72" s="10">
        <v>-164</v>
      </c>
    </row>
    <row r="73" spans="1:21" ht="12">
      <c r="A73" s="7" t="s">
        <v>47</v>
      </c>
      <c r="B73" s="8">
        <v>4278</v>
      </c>
      <c r="C73" s="8">
        <v>81</v>
      </c>
      <c r="D73" s="8">
        <v>52</v>
      </c>
      <c r="E73" s="9">
        <v>29</v>
      </c>
      <c r="F73" s="8">
        <v>2631</v>
      </c>
      <c r="G73" s="8">
        <v>13</v>
      </c>
      <c r="H73" s="8">
        <v>29</v>
      </c>
      <c r="I73" s="9">
        <v>-16</v>
      </c>
      <c r="J73" s="8">
        <v>8728</v>
      </c>
      <c r="K73" s="8">
        <v>237</v>
      </c>
      <c r="L73" s="8">
        <v>306</v>
      </c>
      <c r="M73" s="9">
        <v>-69</v>
      </c>
      <c r="N73" s="8">
        <v>447</v>
      </c>
      <c r="O73" s="8">
        <v>4</v>
      </c>
      <c r="P73" s="8">
        <v>6</v>
      </c>
      <c r="Q73" s="9">
        <v>-2</v>
      </c>
      <c r="R73" s="8">
        <v>16084</v>
      </c>
      <c r="S73" s="8">
        <v>335</v>
      </c>
      <c r="T73" s="8">
        <v>393</v>
      </c>
      <c r="U73" s="10">
        <v>-58</v>
      </c>
    </row>
    <row r="74" spans="1:21" ht="12">
      <c r="A74" s="7" t="s">
        <v>48</v>
      </c>
      <c r="B74" s="8">
        <v>6114</v>
      </c>
      <c r="C74" s="8">
        <v>92</v>
      </c>
      <c r="D74" s="8">
        <v>80</v>
      </c>
      <c r="E74" s="9">
        <v>12</v>
      </c>
      <c r="F74" s="8">
        <v>5492</v>
      </c>
      <c r="G74" s="8">
        <v>45</v>
      </c>
      <c r="H74" s="8">
        <v>77</v>
      </c>
      <c r="I74" s="9">
        <v>-32</v>
      </c>
      <c r="J74" s="8">
        <v>14003</v>
      </c>
      <c r="K74" s="8">
        <v>350</v>
      </c>
      <c r="L74" s="8">
        <v>479</v>
      </c>
      <c r="M74" s="9">
        <v>-129</v>
      </c>
      <c r="N74" s="8">
        <v>420</v>
      </c>
      <c r="O74" s="8">
        <v>5</v>
      </c>
      <c r="P74" s="8">
        <v>9</v>
      </c>
      <c r="Q74" s="9">
        <v>-4</v>
      </c>
      <c r="R74" s="8">
        <v>26029</v>
      </c>
      <c r="S74" s="8">
        <v>492</v>
      </c>
      <c r="T74" s="8">
        <v>645</v>
      </c>
      <c r="U74" s="10">
        <v>-153</v>
      </c>
    </row>
    <row r="75" spans="1:21" ht="12">
      <c r="A75" s="11" t="s">
        <v>49</v>
      </c>
      <c r="B75" s="12">
        <v>24807</v>
      </c>
      <c r="C75" s="12">
        <v>381</v>
      </c>
      <c r="D75" s="12">
        <v>301</v>
      </c>
      <c r="E75" s="13">
        <v>80</v>
      </c>
      <c r="F75" s="12">
        <v>19945</v>
      </c>
      <c r="G75" s="12">
        <v>133</v>
      </c>
      <c r="H75" s="12">
        <v>304</v>
      </c>
      <c r="I75" s="13">
        <v>-171</v>
      </c>
      <c r="J75" s="12">
        <v>54965</v>
      </c>
      <c r="K75" s="12">
        <v>1257</v>
      </c>
      <c r="L75" s="12">
        <v>1926</v>
      </c>
      <c r="M75" s="13">
        <v>-669</v>
      </c>
      <c r="N75" s="12">
        <v>2096</v>
      </c>
      <c r="O75" s="12">
        <v>26</v>
      </c>
      <c r="P75" s="12">
        <v>43</v>
      </c>
      <c r="Q75" s="13">
        <v>-17</v>
      </c>
      <c r="R75" s="12">
        <v>101813</v>
      </c>
      <c r="S75" s="12">
        <v>1797</v>
      </c>
      <c r="T75" s="12">
        <v>2574</v>
      </c>
      <c r="U75" s="14">
        <v>-777</v>
      </c>
    </row>
    <row r="76" spans="1:21" ht="12.75" thickBot="1">
      <c r="A76" s="16" t="s">
        <v>1</v>
      </c>
      <c r="B76" s="17">
        <v>1727929</v>
      </c>
      <c r="C76" s="17">
        <v>33740</v>
      </c>
      <c r="D76" s="17">
        <v>19833</v>
      </c>
      <c r="E76" s="17">
        <v>13907</v>
      </c>
      <c r="F76" s="17">
        <v>981469</v>
      </c>
      <c r="G76" s="17">
        <v>6832</v>
      </c>
      <c r="H76" s="17">
        <v>15150</v>
      </c>
      <c r="I76" s="17">
        <v>-8318</v>
      </c>
      <c r="J76" s="17">
        <v>3149712</v>
      </c>
      <c r="K76" s="17">
        <v>71763</v>
      </c>
      <c r="L76" s="17">
        <v>98560</v>
      </c>
      <c r="M76" s="17">
        <v>-26797</v>
      </c>
      <c r="N76" s="17">
        <v>210605</v>
      </c>
      <c r="O76" s="17">
        <v>2075</v>
      </c>
      <c r="P76" s="17">
        <v>2526</v>
      </c>
      <c r="Q76" s="17">
        <v>-451</v>
      </c>
      <c r="R76" s="17">
        <v>6069715</v>
      </c>
      <c r="S76" s="17">
        <v>114410</v>
      </c>
      <c r="T76" s="17">
        <v>136069</v>
      </c>
      <c r="U76" s="17">
        <v>-21659</v>
      </c>
    </row>
    <row r="79" spans="2:21" ht="12.75" thickBot="1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2">
      <c r="A80" s="4" t="s">
        <v>2</v>
      </c>
      <c r="B80" s="23" t="s">
        <v>3</v>
      </c>
      <c r="C80" s="23"/>
      <c r="D80" s="23"/>
      <c r="E80" s="23"/>
      <c r="F80" s="23" t="s">
        <v>4</v>
      </c>
      <c r="G80" s="23"/>
      <c r="H80" s="23"/>
      <c r="I80" s="23"/>
      <c r="J80" s="23" t="s">
        <v>11</v>
      </c>
      <c r="K80" s="23"/>
      <c r="L80" s="23"/>
      <c r="M80" s="23"/>
      <c r="N80" s="23" t="s">
        <v>5</v>
      </c>
      <c r="O80" s="23"/>
      <c r="P80" s="23"/>
      <c r="Q80" s="23"/>
      <c r="R80" s="23" t="s">
        <v>10</v>
      </c>
      <c r="S80" s="23"/>
      <c r="T80" s="23"/>
      <c r="U80" s="23"/>
    </row>
    <row r="81" spans="1:21" ht="12">
      <c r="A81" s="5"/>
      <c r="B81" s="5" t="s">
        <v>6</v>
      </c>
      <c r="C81" s="5" t="s">
        <v>7</v>
      </c>
      <c r="D81" s="5" t="s">
        <v>8</v>
      </c>
      <c r="E81" s="5" t="s">
        <v>9</v>
      </c>
      <c r="F81" s="5" t="s">
        <v>6</v>
      </c>
      <c r="G81" s="5" t="s">
        <v>7</v>
      </c>
      <c r="H81" s="5" t="s">
        <v>8</v>
      </c>
      <c r="I81" s="5" t="s">
        <v>9</v>
      </c>
      <c r="J81" s="5" t="s">
        <v>6</v>
      </c>
      <c r="K81" s="5" t="s">
        <v>7</v>
      </c>
      <c r="L81" s="5" t="s">
        <v>8</v>
      </c>
      <c r="M81" s="5" t="s">
        <v>9</v>
      </c>
      <c r="N81" s="5" t="s">
        <v>6</v>
      </c>
      <c r="O81" s="5" t="s">
        <v>7</v>
      </c>
      <c r="P81" s="5" t="s">
        <v>8</v>
      </c>
      <c r="Q81" s="5" t="s">
        <v>9</v>
      </c>
      <c r="R81" s="5" t="s">
        <v>6</v>
      </c>
      <c r="S81" s="5" t="s">
        <v>7</v>
      </c>
      <c r="T81" s="5" t="s">
        <v>8</v>
      </c>
      <c r="U81" s="5" t="s">
        <v>9</v>
      </c>
    </row>
    <row r="82" spans="1:21" ht="12">
      <c r="A82" s="7" t="s">
        <v>50</v>
      </c>
      <c r="B82" s="8">
        <v>3790</v>
      </c>
      <c r="C82" s="8">
        <v>73</v>
      </c>
      <c r="D82" s="8">
        <v>35</v>
      </c>
      <c r="E82" s="9">
        <v>38</v>
      </c>
      <c r="F82" s="8">
        <v>5565</v>
      </c>
      <c r="G82" s="8">
        <v>36</v>
      </c>
      <c r="H82" s="8">
        <v>77</v>
      </c>
      <c r="I82" s="9">
        <v>-41</v>
      </c>
      <c r="J82" s="8">
        <v>15984</v>
      </c>
      <c r="K82" s="8">
        <v>362</v>
      </c>
      <c r="L82" s="8">
        <v>448</v>
      </c>
      <c r="M82" s="9">
        <v>-86</v>
      </c>
      <c r="N82" s="8">
        <v>528</v>
      </c>
      <c r="O82" s="8">
        <v>4</v>
      </c>
      <c r="P82" s="8">
        <v>5</v>
      </c>
      <c r="Q82" s="9">
        <v>-1</v>
      </c>
      <c r="R82" s="8">
        <v>25867</v>
      </c>
      <c r="S82" s="8">
        <v>475</v>
      </c>
      <c r="T82" s="8">
        <v>565</v>
      </c>
      <c r="U82" s="10">
        <v>-90</v>
      </c>
    </row>
    <row r="83" spans="1:21" ht="12">
      <c r="A83" s="7" t="s">
        <v>51</v>
      </c>
      <c r="B83" s="8">
        <v>4452</v>
      </c>
      <c r="C83" s="8">
        <v>96</v>
      </c>
      <c r="D83" s="8">
        <v>59</v>
      </c>
      <c r="E83" s="9">
        <v>37</v>
      </c>
      <c r="F83" s="8">
        <v>7163</v>
      </c>
      <c r="G83" s="8">
        <v>77</v>
      </c>
      <c r="H83" s="8">
        <v>143</v>
      </c>
      <c r="I83" s="9">
        <v>-66</v>
      </c>
      <c r="J83" s="8">
        <v>17541</v>
      </c>
      <c r="K83" s="8">
        <v>454</v>
      </c>
      <c r="L83" s="8">
        <v>599</v>
      </c>
      <c r="M83" s="9">
        <v>-145</v>
      </c>
      <c r="N83" s="8">
        <v>736</v>
      </c>
      <c r="O83" s="8">
        <v>12</v>
      </c>
      <c r="P83" s="8">
        <v>15</v>
      </c>
      <c r="Q83" s="9">
        <v>-3</v>
      </c>
      <c r="R83" s="8">
        <v>29892</v>
      </c>
      <c r="S83" s="8">
        <v>639</v>
      </c>
      <c r="T83" s="8">
        <v>816</v>
      </c>
      <c r="U83" s="10">
        <v>-177</v>
      </c>
    </row>
    <row r="84" spans="1:21" ht="12">
      <c r="A84" s="7" t="s">
        <v>52</v>
      </c>
      <c r="B84" s="8">
        <v>20281</v>
      </c>
      <c r="C84" s="8">
        <v>293</v>
      </c>
      <c r="D84" s="8">
        <v>227</v>
      </c>
      <c r="E84" s="9">
        <v>66</v>
      </c>
      <c r="F84" s="8">
        <v>20322</v>
      </c>
      <c r="G84" s="8">
        <v>148</v>
      </c>
      <c r="H84" s="8">
        <v>317</v>
      </c>
      <c r="I84" s="9">
        <v>-169</v>
      </c>
      <c r="J84" s="8">
        <v>42689</v>
      </c>
      <c r="K84" s="8">
        <v>1217</v>
      </c>
      <c r="L84" s="8">
        <v>1238</v>
      </c>
      <c r="M84" s="9">
        <v>-21</v>
      </c>
      <c r="N84" s="8">
        <v>2607</v>
      </c>
      <c r="O84" s="8">
        <v>21</v>
      </c>
      <c r="P84" s="8">
        <v>23</v>
      </c>
      <c r="Q84" s="9">
        <v>-2</v>
      </c>
      <c r="R84" s="8">
        <v>85899</v>
      </c>
      <c r="S84" s="8">
        <v>1679</v>
      </c>
      <c r="T84" s="8">
        <v>1805</v>
      </c>
      <c r="U84" s="10">
        <v>-126</v>
      </c>
    </row>
    <row r="85" spans="1:21" ht="12">
      <c r="A85" s="7" t="s">
        <v>53</v>
      </c>
      <c r="B85" s="8">
        <v>5620</v>
      </c>
      <c r="C85" s="8">
        <v>108</v>
      </c>
      <c r="D85" s="8">
        <v>63</v>
      </c>
      <c r="E85" s="9">
        <v>45</v>
      </c>
      <c r="F85" s="8">
        <v>4045</v>
      </c>
      <c r="G85" s="8">
        <v>43</v>
      </c>
      <c r="H85" s="8">
        <v>75</v>
      </c>
      <c r="I85" s="9">
        <v>-32</v>
      </c>
      <c r="J85" s="8">
        <v>10498</v>
      </c>
      <c r="K85" s="8">
        <v>273</v>
      </c>
      <c r="L85" s="8">
        <v>344</v>
      </c>
      <c r="M85" s="9">
        <v>-71</v>
      </c>
      <c r="N85" s="8">
        <v>799</v>
      </c>
      <c r="O85" s="8">
        <v>3</v>
      </c>
      <c r="P85" s="8">
        <v>9</v>
      </c>
      <c r="Q85" s="9">
        <v>-6</v>
      </c>
      <c r="R85" s="8">
        <v>20962</v>
      </c>
      <c r="S85" s="8">
        <v>427</v>
      </c>
      <c r="T85" s="8">
        <v>491</v>
      </c>
      <c r="U85" s="10">
        <v>-64</v>
      </c>
    </row>
    <row r="86" spans="1:21" ht="12">
      <c r="A86" s="11" t="s">
        <v>54</v>
      </c>
      <c r="B86" s="12">
        <v>34143</v>
      </c>
      <c r="C86" s="12">
        <v>570</v>
      </c>
      <c r="D86" s="12">
        <v>384</v>
      </c>
      <c r="E86" s="13">
        <v>186</v>
      </c>
      <c r="F86" s="12">
        <v>37095</v>
      </c>
      <c r="G86" s="12">
        <v>304</v>
      </c>
      <c r="H86" s="12">
        <v>612</v>
      </c>
      <c r="I86" s="13">
        <v>-308</v>
      </c>
      <c r="J86" s="12">
        <v>86712</v>
      </c>
      <c r="K86" s="12">
        <v>2306</v>
      </c>
      <c r="L86" s="12">
        <v>2629</v>
      </c>
      <c r="M86" s="13">
        <v>-323</v>
      </c>
      <c r="N86" s="12">
        <v>4670</v>
      </c>
      <c r="O86" s="12">
        <v>40</v>
      </c>
      <c r="P86" s="12">
        <v>52</v>
      </c>
      <c r="Q86" s="13">
        <v>-12</v>
      </c>
      <c r="R86" s="12">
        <v>162620</v>
      </c>
      <c r="S86" s="12">
        <v>3220</v>
      </c>
      <c r="T86" s="12">
        <v>3677</v>
      </c>
      <c r="U86" s="14">
        <v>-457</v>
      </c>
    </row>
    <row r="87" spans="1:21" ht="12.75" thickBot="1">
      <c r="A87" s="16" t="s">
        <v>1</v>
      </c>
      <c r="B87" s="17">
        <v>1727929</v>
      </c>
      <c r="C87" s="17">
        <v>33740</v>
      </c>
      <c r="D87" s="17">
        <v>19833</v>
      </c>
      <c r="E87" s="17">
        <v>13907</v>
      </c>
      <c r="F87" s="17">
        <v>981469</v>
      </c>
      <c r="G87" s="17">
        <v>6832</v>
      </c>
      <c r="H87" s="17">
        <v>15150</v>
      </c>
      <c r="I87" s="17">
        <v>-8318</v>
      </c>
      <c r="J87" s="17">
        <v>3149712</v>
      </c>
      <c r="K87" s="17">
        <v>71763</v>
      </c>
      <c r="L87" s="17">
        <v>98560</v>
      </c>
      <c r="M87" s="17">
        <v>-26797</v>
      </c>
      <c r="N87" s="17">
        <v>210605</v>
      </c>
      <c r="O87" s="17">
        <v>2075</v>
      </c>
      <c r="P87" s="17">
        <v>2526</v>
      </c>
      <c r="Q87" s="17">
        <v>-451</v>
      </c>
      <c r="R87" s="17">
        <v>6069715</v>
      </c>
      <c r="S87" s="17">
        <v>114410</v>
      </c>
      <c r="T87" s="17">
        <v>136069</v>
      </c>
      <c r="U87" s="17">
        <v>-21659</v>
      </c>
    </row>
    <row r="90" spans="2:21" ht="12.75" thickBot="1"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2">
      <c r="A91" s="4" t="s">
        <v>2</v>
      </c>
      <c r="B91" s="23" t="s">
        <v>3</v>
      </c>
      <c r="C91" s="23"/>
      <c r="D91" s="23"/>
      <c r="E91" s="23"/>
      <c r="F91" s="23" t="s">
        <v>4</v>
      </c>
      <c r="G91" s="23"/>
      <c r="H91" s="23"/>
      <c r="I91" s="23"/>
      <c r="J91" s="23" t="s">
        <v>11</v>
      </c>
      <c r="K91" s="23"/>
      <c r="L91" s="23"/>
      <c r="M91" s="23"/>
      <c r="N91" s="23" t="s">
        <v>5</v>
      </c>
      <c r="O91" s="23"/>
      <c r="P91" s="23"/>
      <c r="Q91" s="23"/>
      <c r="R91" s="23" t="s">
        <v>10</v>
      </c>
      <c r="S91" s="23"/>
      <c r="T91" s="23"/>
      <c r="U91" s="23"/>
    </row>
    <row r="92" spans="1:21" ht="12">
      <c r="A92" s="5"/>
      <c r="B92" s="5" t="s">
        <v>6</v>
      </c>
      <c r="C92" s="5" t="s">
        <v>7</v>
      </c>
      <c r="D92" s="5" t="s">
        <v>8</v>
      </c>
      <c r="E92" s="5" t="s">
        <v>9</v>
      </c>
      <c r="F92" s="5" t="s">
        <v>6</v>
      </c>
      <c r="G92" s="5" t="s">
        <v>7</v>
      </c>
      <c r="H92" s="5" t="s">
        <v>8</v>
      </c>
      <c r="I92" s="5" t="s">
        <v>9</v>
      </c>
      <c r="J92" s="5" t="s">
        <v>6</v>
      </c>
      <c r="K92" s="5" t="s">
        <v>7</v>
      </c>
      <c r="L92" s="5" t="s">
        <v>8</v>
      </c>
      <c r="M92" s="5" t="s">
        <v>9</v>
      </c>
      <c r="N92" s="5" t="s">
        <v>6</v>
      </c>
      <c r="O92" s="5" t="s">
        <v>7</v>
      </c>
      <c r="P92" s="5" t="s">
        <v>8</v>
      </c>
      <c r="Q92" s="5" t="s">
        <v>9</v>
      </c>
      <c r="R92" s="5" t="s">
        <v>6</v>
      </c>
      <c r="S92" s="5" t="s">
        <v>7</v>
      </c>
      <c r="T92" s="5" t="s">
        <v>8</v>
      </c>
      <c r="U92" s="5" t="s">
        <v>9</v>
      </c>
    </row>
    <row r="93" spans="1:21" ht="12">
      <c r="A93" s="7" t="s">
        <v>55</v>
      </c>
      <c r="B93" s="8">
        <v>6695</v>
      </c>
      <c r="C93" s="8">
        <v>90</v>
      </c>
      <c r="D93" s="8">
        <v>88</v>
      </c>
      <c r="E93" s="9">
        <v>2</v>
      </c>
      <c r="F93" s="8">
        <v>5268</v>
      </c>
      <c r="G93" s="8">
        <v>29</v>
      </c>
      <c r="H93" s="8">
        <v>88</v>
      </c>
      <c r="I93" s="9">
        <v>-59</v>
      </c>
      <c r="J93" s="8">
        <v>16366</v>
      </c>
      <c r="K93" s="8">
        <v>361</v>
      </c>
      <c r="L93" s="8">
        <v>580</v>
      </c>
      <c r="M93" s="9">
        <v>-219</v>
      </c>
      <c r="N93" s="8">
        <v>775</v>
      </c>
      <c r="O93" s="8">
        <v>8</v>
      </c>
      <c r="P93" s="8">
        <v>16</v>
      </c>
      <c r="Q93" s="9">
        <v>-8</v>
      </c>
      <c r="R93" s="8">
        <v>29104</v>
      </c>
      <c r="S93" s="8">
        <v>488</v>
      </c>
      <c r="T93" s="8">
        <v>772</v>
      </c>
      <c r="U93" s="10">
        <v>-284</v>
      </c>
    </row>
    <row r="94" spans="1:21" ht="12">
      <c r="A94" s="7" t="s">
        <v>56</v>
      </c>
      <c r="B94" s="8">
        <v>13545</v>
      </c>
      <c r="C94" s="8">
        <v>279</v>
      </c>
      <c r="D94" s="8">
        <v>171</v>
      </c>
      <c r="E94" s="9">
        <v>108</v>
      </c>
      <c r="F94" s="8">
        <v>8042</v>
      </c>
      <c r="G94" s="8">
        <v>38</v>
      </c>
      <c r="H94" s="8">
        <v>131</v>
      </c>
      <c r="I94" s="9">
        <v>-93</v>
      </c>
      <c r="J94" s="8">
        <v>22928</v>
      </c>
      <c r="K94" s="8">
        <v>464</v>
      </c>
      <c r="L94" s="8">
        <v>556</v>
      </c>
      <c r="M94" s="9">
        <v>-92</v>
      </c>
      <c r="N94" s="8">
        <v>1329</v>
      </c>
      <c r="O94" s="8">
        <v>11</v>
      </c>
      <c r="P94" s="8">
        <v>24</v>
      </c>
      <c r="Q94" s="9">
        <v>-13</v>
      </c>
      <c r="R94" s="8">
        <v>45844</v>
      </c>
      <c r="S94" s="8">
        <v>792</v>
      </c>
      <c r="T94" s="8">
        <v>882</v>
      </c>
      <c r="U94" s="10">
        <v>-90</v>
      </c>
    </row>
    <row r="95" spans="1:21" ht="12">
      <c r="A95" s="7" t="s">
        <v>57</v>
      </c>
      <c r="B95" s="8">
        <v>13502</v>
      </c>
      <c r="C95" s="8">
        <v>302</v>
      </c>
      <c r="D95" s="8">
        <v>237</v>
      </c>
      <c r="E95" s="9">
        <v>65</v>
      </c>
      <c r="F95" s="8">
        <v>10591</v>
      </c>
      <c r="G95" s="8">
        <v>76</v>
      </c>
      <c r="H95" s="8">
        <v>188</v>
      </c>
      <c r="I95" s="9">
        <v>-112</v>
      </c>
      <c r="J95" s="8">
        <v>28273</v>
      </c>
      <c r="K95" s="8">
        <v>838</v>
      </c>
      <c r="L95" s="8">
        <v>1067</v>
      </c>
      <c r="M95" s="9">
        <v>-229</v>
      </c>
      <c r="N95" s="8">
        <v>1742</v>
      </c>
      <c r="O95" s="8">
        <v>16</v>
      </c>
      <c r="P95" s="8">
        <v>19</v>
      </c>
      <c r="Q95" s="9">
        <v>-3</v>
      </c>
      <c r="R95" s="8">
        <v>54108</v>
      </c>
      <c r="S95" s="8">
        <v>1232</v>
      </c>
      <c r="T95" s="8">
        <v>1511</v>
      </c>
      <c r="U95" s="10">
        <v>-279</v>
      </c>
    </row>
    <row r="96" spans="1:21" ht="12">
      <c r="A96" s="7" t="s">
        <v>58</v>
      </c>
      <c r="B96" s="8">
        <v>21823</v>
      </c>
      <c r="C96" s="8">
        <v>435</v>
      </c>
      <c r="D96" s="8">
        <v>268</v>
      </c>
      <c r="E96" s="9">
        <v>167</v>
      </c>
      <c r="F96" s="8">
        <v>14014</v>
      </c>
      <c r="G96" s="8">
        <v>78</v>
      </c>
      <c r="H96" s="8">
        <v>181</v>
      </c>
      <c r="I96" s="9">
        <v>-103</v>
      </c>
      <c r="J96" s="8">
        <v>34799</v>
      </c>
      <c r="K96" s="8">
        <v>914</v>
      </c>
      <c r="L96" s="8">
        <v>1351</v>
      </c>
      <c r="M96" s="9">
        <v>-437</v>
      </c>
      <c r="N96" s="8">
        <v>2005</v>
      </c>
      <c r="O96" s="8">
        <v>19</v>
      </c>
      <c r="P96" s="8">
        <v>30</v>
      </c>
      <c r="Q96" s="9">
        <v>-11</v>
      </c>
      <c r="R96" s="8">
        <v>72641</v>
      </c>
      <c r="S96" s="8">
        <v>1446</v>
      </c>
      <c r="T96" s="8">
        <v>1830</v>
      </c>
      <c r="U96" s="10">
        <v>-384</v>
      </c>
    </row>
    <row r="97" spans="1:21" ht="12">
      <c r="A97" s="7" t="s">
        <v>59</v>
      </c>
      <c r="B97" s="8">
        <v>28516</v>
      </c>
      <c r="C97" s="8">
        <v>574</v>
      </c>
      <c r="D97" s="8">
        <v>372</v>
      </c>
      <c r="E97" s="9">
        <v>202</v>
      </c>
      <c r="F97" s="8">
        <v>17783</v>
      </c>
      <c r="G97" s="8">
        <v>129</v>
      </c>
      <c r="H97" s="8">
        <v>265</v>
      </c>
      <c r="I97" s="9">
        <v>-136</v>
      </c>
      <c r="J97" s="8">
        <v>46156</v>
      </c>
      <c r="K97" s="8">
        <v>1044</v>
      </c>
      <c r="L97" s="8">
        <v>1514</v>
      </c>
      <c r="M97" s="9">
        <v>-470</v>
      </c>
      <c r="N97" s="8">
        <v>2497</v>
      </c>
      <c r="O97" s="8">
        <v>29</v>
      </c>
      <c r="P97" s="8">
        <v>40</v>
      </c>
      <c r="Q97" s="9">
        <v>-11</v>
      </c>
      <c r="R97" s="8">
        <v>94952</v>
      </c>
      <c r="S97" s="8">
        <v>1776</v>
      </c>
      <c r="T97" s="8">
        <v>2191</v>
      </c>
      <c r="U97" s="10">
        <v>-415</v>
      </c>
    </row>
    <row r="98" spans="1:21" ht="12">
      <c r="A98" s="7" t="s">
        <v>60</v>
      </c>
      <c r="B98" s="8">
        <v>6703</v>
      </c>
      <c r="C98" s="8">
        <v>108</v>
      </c>
      <c r="D98" s="8">
        <v>75</v>
      </c>
      <c r="E98" s="9">
        <v>33</v>
      </c>
      <c r="F98" s="8">
        <v>6424</v>
      </c>
      <c r="G98" s="8">
        <v>45</v>
      </c>
      <c r="H98" s="8">
        <v>107</v>
      </c>
      <c r="I98" s="9">
        <v>-62</v>
      </c>
      <c r="J98" s="8">
        <v>20508</v>
      </c>
      <c r="K98" s="8">
        <v>374</v>
      </c>
      <c r="L98" s="8">
        <v>753</v>
      </c>
      <c r="M98" s="9">
        <v>-379</v>
      </c>
      <c r="N98" s="8">
        <v>1081</v>
      </c>
      <c r="O98" s="8">
        <v>5</v>
      </c>
      <c r="P98" s="8">
        <v>18</v>
      </c>
      <c r="Q98" s="9">
        <v>-13</v>
      </c>
      <c r="R98" s="8">
        <v>34716</v>
      </c>
      <c r="S98" s="8">
        <v>532</v>
      </c>
      <c r="T98" s="8">
        <v>953</v>
      </c>
      <c r="U98" s="10">
        <v>-421</v>
      </c>
    </row>
    <row r="99" spans="1:21" ht="12">
      <c r="A99" s="7" t="s">
        <v>61</v>
      </c>
      <c r="B99" s="8">
        <v>7893</v>
      </c>
      <c r="C99" s="8">
        <v>137</v>
      </c>
      <c r="D99" s="8">
        <v>161</v>
      </c>
      <c r="E99" s="9">
        <v>-24</v>
      </c>
      <c r="F99" s="8">
        <v>8399</v>
      </c>
      <c r="G99" s="8">
        <v>59</v>
      </c>
      <c r="H99" s="8">
        <v>183</v>
      </c>
      <c r="I99" s="9">
        <v>-124</v>
      </c>
      <c r="J99" s="8">
        <v>21352</v>
      </c>
      <c r="K99" s="8">
        <v>449</v>
      </c>
      <c r="L99" s="8">
        <v>685</v>
      </c>
      <c r="M99" s="9">
        <v>-236</v>
      </c>
      <c r="N99" s="8">
        <v>1036</v>
      </c>
      <c r="O99" s="8">
        <v>7</v>
      </c>
      <c r="P99" s="8">
        <v>19</v>
      </c>
      <c r="Q99" s="9">
        <v>-12</v>
      </c>
      <c r="R99" s="8">
        <v>38680</v>
      </c>
      <c r="S99" s="8">
        <v>652</v>
      </c>
      <c r="T99" s="8">
        <v>1048</v>
      </c>
      <c r="U99" s="10">
        <v>-396</v>
      </c>
    </row>
    <row r="100" spans="1:21" ht="12">
      <c r="A100" s="7" t="s">
        <v>62</v>
      </c>
      <c r="B100" s="8">
        <v>9107</v>
      </c>
      <c r="C100" s="8">
        <v>184</v>
      </c>
      <c r="D100" s="8">
        <v>148</v>
      </c>
      <c r="E100" s="9">
        <v>36</v>
      </c>
      <c r="F100" s="8">
        <v>9956</v>
      </c>
      <c r="G100" s="8">
        <v>66</v>
      </c>
      <c r="H100" s="8">
        <v>151</v>
      </c>
      <c r="I100" s="9">
        <v>-85</v>
      </c>
      <c r="J100" s="8">
        <v>21797</v>
      </c>
      <c r="K100" s="8">
        <v>529</v>
      </c>
      <c r="L100" s="8">
        <v>714</v>
      </c>
      <c r="M100" s="9">
        <v>-185</v>
      </c>
      <c r="N100" s="8">
        <v>1175</v>
      </c>
      <c r="O100" s="8">
        <v>13</v>
      </c>
      <c r="P100" s="8">
        <v>14</v>
      </c>
      <c r="Q100" s="9">
        <v>-1</v>
      </c>
      <c r="R100" s="8">
        <v>42035</v>
      </c>
      <c r="S100" s="8">
        <v>792</v>
      </c>
      <c r="T100" s="8">
        <v>1027</v>
      </c>
      <c r="U100" s="10">
        <v>-235</v>
      </c>
    </row>
    <row r="101" spans="1:21" ht="12">
      <c r="A101" s="7" t="s">
        <v>63</v>
      </c>
      <c r="B101" s="8">
        <v>9668</v>
      </c>
      <c r="C101" s="8">
        <v>256</v>
      </c>
      <c r="D101" s="8">
        <v>155</v>
      </c>
      <c r="E101" s="9">
        <v>101</v>
      </c>
      <c r="F101" s="8">
        <v>10429</v>
      </c>
      <c r="G101" s="8">
        <v>86</v>
      </c>
      <c r="H101" s="8">
        <v>147</v>
      </c>
      <c r="I101" s="9">
        <v>-61</v>
      </c>
      <c r="J101" s="8">
        <v>18398</v>
      </c>
      <c r="K101" s="8">
        <v>528</v>
      </c>
      <c r="L101" s="8">
        <v>757</v>
      </c>
      <c r="M101" s="9">
        <v>-229</v>
      </c>
      <c r="N101" s="8">
        <v>838</v>
      </c>
      <c r="O101" s="8">
        <v>10</v>
      </c>
      <c r="P101" s="8">
        <v>17</v>
      </c>
      <c r="Q101" s="9">
        <v>-7</v>
      </c>
      <c r="R101" s="8">
        <v>39333</v>
      </c>
      <c r="S101" s="8">
        <v>880</v>
      </c>
      <c r="T101" s="8">
        <v>1076</v>
      </c>
      <c r="U101" s="10">
        <v>-196</v>
      </c>
    </row>
    <row r="102" spans="1:21" ht="12">
      <c r="A102" s="11" t="s">
        <v>64</v>
      </c>
      <c r="B102" s="12">
        <v>117452</v>
      </c>
      <c r="C102" s="12">
        <v>2365</v>
      </c>
      <c r="D102" s="12">
        <v>1675</v>
      </c>
      <c r="E102" s="13">
        <v>690</v>
      </c>
      <c r="F102" s="12">
        <v>90906</v>
      </c>
      <c r="G102" s="12">
        <v>606</v>
      </c>
      <c r="H102" s="12">
        <v>1441</v>
      </c>
      <c r="I102" s="13">
        <v>-835</v>
      </c>
      <c r="J102" s="12">
        <v>230577</v>
      </c>
      <c r="K102" s="12">
        <v>5501</v>
      </c>
      <c r="L102" s="12">
        <v>7977</v>
      </c>
      <c r="M102" s="13">
        <v>-2476</v>
      </c>
      <c r="N102" s="12">
        <v>12478</v>
      </c>
      <c r="O102" s="12">
        <v>118</v>
      </c>
      <c r="P102" s="12">
        <v>197</v>
      </c>
      <c r="Q102" s="13">
        <v>-79</v>
      </c>
      <c r="R102" s="12">
        <v>451413</v>
      </c>
      <c r="S102" s="12">
        <v>8590</v>
      </c>
      <c r="T102" s="12">
        <v>11290</v>
      </c>
      <c r="U102" s="14">
        <v>-2700</v>
      </c>
    </row>
    <row r="103" spans="1:21" ht="12.75" thickBot="1">
      <c r="A103" s="16" t="s">
        <v>1</v>
      </c>
      <c r="B103" s="17">
        <v>1727929</v>
      </c>
      <c r="C103" s="17">
        <v>33740</v>
      </c>
      <c r="D103" s="17">
        <v>19833</v>
      </c>
      <c r="E103" s="17">
        <v>13907</v>
      </c>
      <c r="F103" s="17">
        <v>981469</v>
      </c>
      <c r="G103" s="17">
        <v>6832</v>
      </c>
      <c r="H103" s="17">
        <v>15150</v>
      </c>
      <c r="I103" s="17">
        <v>-8318</v>
      </c>
      <c r="J103" s="17">
        <v>3149712</v>
      </c>
      <c r="K103" s="17">
        <v>71763</v>
      </c>
      <c r="L103" s="17">
        <v>98560</v>
      </c>
      <c r="M103" s="17">
        <v>-26797</v>
      </c>
      <c r="N103" s="17">
        <v>210605</v>
      </c>
      <c r="O103" s="17">
        <v>2075</v>
      </c>
      <c r="P103" s="17">
        <v>2526</v>
      </c>
      <c r="Q103" s="17">
        <v>-451</v>
      </c>
      <c r="R103" s="17">
        <v>6069715</v>
      </c>
      <c r="S103" s="17">
        <v>114410</v>
      </c>
      <c r="T103" s="17">
        <v>136069</v>
      </c>
      <c r="U103" s="17">
        <v>-21659</v>
      </c>
    </row>
    <row r="106" spans="2:21" ht="12.75" thickBot="1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2">
      <c r="A107" s="4" t="s">
        <v>2</v>
      </c>
      <c r="B107" s="23" t="s">
        <v>3</v>
      </c>
      <c r="C107" s="23"/>
      <c r="D107" s="23"/>
      <c r="E107" s="23"/>
      <c r="F107" s="23" t="s">
        <v>4</v>
      </c>
      <c r="G107" s="23"/>
      <c r="H107" s="23"/>
      <c r="I107" s="23"/>
      <c r="J107" s="23" t="s">
        <v>11</v>
      </c>
      <c r="K107" s="23"/>
      <c r="L107" s="23"/>
      <c r="M107" s="23"/>
      <c r="N107" s="23" t="s">
        <v>5</v>
      </c>
      <c r="O107" s="23"/>
      <c r="P107" s="23"/>
      <c r="Q107" s="23"/>
      <c r="R107" s="23" t="s">
        <v>10</v>
      </c>
      <c r="S107" s="23"/>
      <c r="T107" s="23"/>
      <c r="U107" s="23"/>
    </row>
    <row r="108" spans="1:21" ht="12">
      <c r="A108" s="5"/>
      <c r="B108" s="5" t="s">
        <v>6</v>
      </c>
      <c r="C108" s="5" t="s">
        <v>7</v>
      </c>
      <c r="D108" s="5" t="s">
        <v>8</v>
      </c>
      <c r="E108" s="5" t="s">
        <v>9</v>
      </c>
      <c r="F108" s="5" t="s">
        <v>6</v>
      </c>
      <c r="G108" s="5" t="s">
        <v>7</v>
      </c>
      <c r="H108" s="5" t="s">
        <v>8</v>
      </c>
      <c r="I108" s="5" t="s">
        <v>9</v>
      </c>
      <c r="J108" s="5" t="s">
        <v>6</v>
      </c>
      <c r="K108" s="5" t="s">
        <v>7</v>
      </c>
      <c r="L108" s="5" t="s">
        <v>8</v>
      </c>
      <c r="M108" s="5" t="s">
        <v>9</v>
      </c>
      <c r="N108" s="5" t="s">
        <v>6</v>
      </c>
      <c r="O108" s="5" t="s">
        <v>7</v>
      </c>
      <c r="P108" s="5" t="s">
        <v>8</v>
      </c>
      <c r="Q108" s="5" t="s">
        <v>9</v>
      </c>
      <c r="R108" s="5" t="s">
        <v>6</v>
      </c>
      <c r="S108" s="5" t="s">
        <v>7</v>
      </c>
      <c r="T108" s="5" t="s">
        <v>8</v>
      </c>
      <c r="U108" s="5" t="s">
        <v>9</v>
      </c>
    </row>
    <row r="109" spans="1:21" ht="12">
      <c r="A109" s="7" t="s">
        <v>65</v>
      </c>
      <c r="B109" s="8">
        <v>6925</v>
      </c>
      <c r="C109" s="8">
        <v>119</v>
      </c>
      <c r="D109" s="8">
        <v>45</v>
      </c>
      <c r="E109" s="9">
        <v>74</v>
      </c>
      <c r="F109" s="8">
        <v>4281</v>
      </c>
      <c r="G109" s="8">
        <v>20</v>
      </c>
      <c r="H109" s="8">
        <v>58</v>
      </c>
      <c r="I109" s="9">
        <v>-38</v>
      </c>
      <c r="J109" s="8">
        <v>10527</v>
      </c>
      <c r="K109" s="8">
        <v>269</v>
      </c>
      <c r="L109" s="8">
        <v>391</v>
      </c>
      <c r="M109" s="9">
        <v>-122</v>
      </c>
      <c r="N109" s="8">
        <v>763</v>
      </c>
      <c r="O109" s="8">
        <v>9</v>
      </c>
      <c r="P109" s="8">
        <v>4</v>
      </c>
      <c r="Q109" s="9">
        <v>5</v>
      </c>
      <c r="R109" s="8">
        <v>22496</v>
      </c>
      <c r="S109" s="8">
        <v>417</v>
      </c>
      <c r="T109" s="8">
        <v>498</v>
      </c>
      <c r="U109" s="10">
        <v>-81</v>
      </c>
    </row>
    <row r="110" spans="1:21" ht="12">
      <c r="A110" s="7" t="s">
        <v>66</v>
      </c>
      <c r="B110" s="8">
        <v>11356</v>
      </c>
      <c r="C110" s="8">
        <v>198</v>
      </c>
      <c r="D110" s="8">
        <v>37</v>
      </c>
      <c r="E110" s="9">
        <v>161</v>
      </c>
      <c r="F110" s="8">
        <v>8778</v>
      </c>
      <c r="G110" s="8">
        <v>62</v>
      </c>
      <c r="H110" s="8">
        <v>133</v>
      </c>
      <c r="I110" s="9">
        <v>-71</v>
      </c>
      <c r="J110" s="8">
        <v>21245</v>
      </c>
      <c r="K110" s="8">
        <v>617</v>
      </c>
      <c r="L110" s="8">
        <v>807</v>
      </c>
      <c r="M110" s="9">
        <v>-190</v>
      </c>
      <c r="N110" s="8">
        <v>1286</v>
      </c>
      <c r="O110" s="8">
        <v>14</v>
      </c>
      <c r="P110" s="8">
        <v>11</v>
      </c>
      <c r="Q110" s="9">
        <v>3</v>
      </c>
      <c r="R110" s="8">
        <v>42665</v>
      </c>
      <c r="S110" s="8">
        <v>891</v>
      </c>
      <c r="T110" s="8">
        <v>988</v>
      </c>
      <c r="U110" s="10">
        <v>-97</v>
      </c>
    </row>
    <row r="111" spans="1:21" ht="12">
      <c r="A111" s="7" t="s">
        <v>67</v>
      </c>
      <c r="B111" s="8">
        <v>8029</v>
      </c>
      <c r="C111" s="8">
        <v>145</v>
      </c>
      <c r="D111" s="8">
        <v>120</v>
      </c>
      <c r="E111" s="9">
        <v>25</v>
      </c>
      <c r="F111" s="8">
        <v>6428</v>
      </c>
      <c r="G111" s="8">
        <v>40</v>
      </c>
      <c r="H111" s="8">
        <v>114</v>
      </c>
      <c r="I111" s="9">
        <v>-74</v>
      </c>
      <c r="J111" s="8">
        <v>17399</v>
      </c>
      <c r="K111" s="8">
        <v>505</v>
      </c>
      <c r="L111" s="8">
        <v>649</v>
      </c>
      <c r="M111" s="9">
        <v>-144</v>
      </c>
      <c r="N111" s="8">
        <v>630</v>
      </c>
      <c r="O111" s="8">
        <v>15</v>
      </c>
      <c r="P111" s="8">
        <v>15</v>
      </c>
      <c r="Q111" s="9">
        <v>0</v>
      </c>
      <c r="R111" s="8">
        <v>32486</v>
      </c>
      <c r="S111" s="8">
        <v>705</v>
      </c>
      <c r="T111" s="8">
        <v>898</v>
      </c>
      <c r="U111" s="10">
        <v>-193</v>
      </c>
    </row>
    <row r="112" spans="1:21" ht="12">
      <c r="A112" s="7" t="s">
        <v>68</v>
      </c>
      <c r="B112" s="8">
        <v>32375</v>
      </c>
      <c r="C112" s="8">
        <v>535</v>
      </c>
      <c r="D112" s="8">
        <v>407</v>
      </c>
      <c r="E112" s="9">
        <v>128</v>
      </c>
      <c r="F112" s="8">
        <v>21728</v>
      </c>
      <c r="G112" s="8">
        <v>141</v>
      </c>
      <c r="H112" s="8">
        <v>381</v>
      </c>
      <c r="I112" s="9">
        <v>-240</v>
      </c>
      <c r="J112" s="8">
        <v>52488</v>
      </c>
      <c r="K112" s="8">
        <v>1271</v>
      </c>
      <c r="L112" s="8">
        <v>1806</v>
      </c>
      <c r="M112" s="9">
        <v>-535</v>
      </c>
      <c r="N112" s="8">
        <v>3007</v>
      </c>
      <c r="O112" s="8">
        <v>25</v>
      </c>
      <c r="P112" s="8">
        <v>46</v>
      </c>
      <c r="Q112" s="9">
        <v>-21</v>
      </c>
      <c r="R112" s="8">
        <v>109598</v>
      </c>
      <c r="S112" s="8">
        <v>1972</v>
      </c>
      <c r="T112" s="8">
        <v>2640</v>
      </c>
      <c r="U112" s="10">
        <v>-668</v>
      </c>
    </row>
    <row r="113" spans="1:21" ht="12">
      <c r="A113" s="7" t="s">
        <v>69</v>
      </c>
      <c r="B113" s="8">
        <v>7390</v>
      </c>
      <c r="C113" s="8">
        <v>162</v>
      </c>
      <c r="D113" s="8">
        <v>101</v>
      </c>
      <c r="E113" s="9">
        <v>61</v>
      </c>
      <c r="F113" s="8">
        <v>6314</v>
      </c>
      <c r="G113" s="8">
        <v>50</v>
      </c>
      <c r="H113" s="8">
        <v>98</v>
      </c>
      <c r="I113" s="9">
        <v>-48</v>
      </c>
      <c r="J113" s="8">
        <v>18277</v>
      </c>
      <c r="K113" s="8">
        <v>503</v>
      </c>
      <c r="L113" s="8">
        <v>573</v>
      </c>
      <c r="M113" s="9">
        <v>-70</v>
      </c>
      <c r="N113" s="8">
        <v>737</v>
      </c>
      <c r="O113" s="8">
        <v>5</v>
      </c>
      <c r="P113" s="8">
        <v>16</v>
      </c>
      <c r="Q113" s="9">
        <v>-11</v>
      </c>
      <c r="R113" s="8">
        <v>32718</v>
      </c>
      <c r="S113" s="8">
        <v>720</v>
      </c>
      <c r="T113" s="8">
        <v>788</v>
      </c>
      <c r="U113" s="10">
        <v>-68</v>
      </c>
    </row>
    <row r="114" spans="1:21" ht="12">
      <c r="A114" s="7" t="s">
        <v>70</v>
      </c>
      <c r="B114" s="8">
        <v>12511</v>
      </c>
      <c r="C114" s="8">
        <v>221</v>
      </c>
      <c r="D114" s="8">
        <v>163</v>
      </c>
      <c r="E114" s="9">
        <v>58</v>
      </c>
      <c r="F114" s="8">
        <v>8437</v>
      </c>
      <c r="G114" s="8">
        <v>60</v>
      </c>
      <c r="H114" s="8">
        <v>141</v>
      </c>
      <c r="I114" s="9">
        <v>-81</v>
      </c>
      <c r="J114" s="8">
        <v>21846</v>
      </c>
      <c r="K114" s="8">
        <v>561</v>
      </c>
      <c r="L114" s="8">
        <v>767</v>
      </c>
      <c r="M114" s="9">
        <v>-206</v>
      </c>
      <c r="N114" s="8">
        <v>931</v>
      </c>
      <c r="O114" s="8">
        <v>13</v>
      </c>
      <c r="P114" s="8">
        <v>11</v>
      </c>
      <c r="Q114" s="9">
        <v>2</v>
      </c>
      <c r="R114" s="8">
        <v>43725</v>
      </c>
      <c r="S114" s="8">
        <v>855</v>
      </c>
      <c r="T114" s="8">
        <v>1082</v>
      </c>
      <c r="U114" s="10">
        <v>-227</v>
      </c>
    </row>
    <row r="115" spans="1:21" ht="12">
      <c r="A115" s="7" t="s">
        <v>71</v>
      </c>
      <c r="B115" s="8">
        <v>10298</v>
      </c>
      <c r="C115" s="8">
        <v>166</v>
      </c>
      <c r="D115" s="8">
        <v>109</v>
      </c>
      <c r="E115" s="9">
        <v>57</v>
      </c>
      <c r="F115" s="8">
        <v>6565</v>
      </c>
      <c r="G115" s="8">
        <v>51</v>
      </c>
      <c r="H115" s="8">
        <v>97</v>
      </c>
      <c r="I115" s="9">
        <v>-46</v>
      </c>
      <c r="J115" s="8">
        <v>19634</v>
      </c>
      <c r="K115" s="8">
        <v>441</v>
      </c>
      <c r="L115" s="8">
        <v>654</v>
      </c>
      <c r="M115" s="9">
        <v>-213</v>
      </c>
      <c r="N115" s="8">
        <v>842</v>
      </c>
      <c r="O115" s="8">
        <v>14</v>
      </c>
      <c r="P115" s="8">
        <v>14</v>
      </c>
      <c r="Q115" s="9">
        <v>0</v>
      </c>
      <c r="R115" s="8">
        <v>37339</v>
      </c>
      <c r="S115" s="8">
        <v>672</v>
      </c>
      <c r="T115" s="8">
        <v>874</v>
      </c>
      <c r="U115" s="10">
        <v>-202</v>
      </c>
    </row>
    <row r="116" spans="1:21" ht="12">
      <c r="A116" s="7" t="s">
        <v>72</v>
      </c>
      <c r="B116" s="8">
        <v>7174</v>
      </c>
      <c r="C116" s="8">
        <v>135</v>
      </c>
      <c r="D116" s="8">
        <v>87</v>
      </c>
      <c r="E116" s="9">
        <v>48</v>
      </c>
      <c r="F116" s="8">
        <v>6251</v>
      </c>
      <c r="G116" s="8">
        <v>57</v>
      </c>
      <c r="H116" s="8">
        <v>88</v>
      </c>
      <c r="I116" s="9">
        <v>-31</v>
      </c>
      <c r="J116" s="8">
        <v>14164</v>
      </c>
      <c r="K116" s="8">
        <v>307</v>
      </c>
      <c r="L116" s="8">
        <v>405</v>
      </c>
      <c r="M116" s="9">
        <v>-98</v>
      </c>
      <c r="N116" s="8">
        <v>778</v>
      </c>
      <c r="O116" s="8">
        <v>5</v>
      </c>
      <c r="P116" s="8">
        <v>12</v>
      </c>
      <c r="Q116" s="9">
        <v>-7</v>
      </c>
      <c r="R116" s="8">
        <v>28367</v>
      </c>
      <c r="S116" s="8">
        <v>504</v>
      </c>
      <c r="T116" s="8">
        <v>592</v>
      </c>
      <c r="U116" s="10">
        <v>-88</v>
      </c>
    </row>
    <row r="117" spans="1:21" ht="12">
      <c r="A117" s="7" t="s">
        <v>73</v>
      </c>
      <c r="B117" s="8">
        <v>4969</v>
      </c>
      <c r="C117" s="8">
        <v>107</v>
      </c>
      <c r="D117" s="8">
        <v>22</v>
      </c>
      <c r="E117" s="9">
        <v>85</v>
      </c>
      <c r="F117" s="8">
        <v>5932</v>
      </c>
      <c r="G117" s="8">
        <v>48</v>
      </c>
      <c r="H117" s="8">
        <v>31</v>
      </c>
      <c r="I117" s="9">
        <v>17</v>
      </c>
      <c r="J117" s="8">
        <v>17229</v>
      </c>
      <c r="K117" s="8">
        <v>398</v>
      </c>
      <c r="L117" s="8">
        <v>521</v>
      </c>
      <c r="M117" s="9">
        <v>-123</v>
      </c>
      <c r="N117" s="8">
        <v>980</v>
      </c>
      <c r="O117" s="8">
        <v>13</v>
      </c>
      <c r="P117" s="8">
        <v>8</v>
      </c>
      <c r="Q117" s="9">
        <v>5</v>
      </c>
      <c r="R117" s="8">
        <v>29110</v>
      </c>
      <c r="S117" s="8">
        <v>566</v>
      </c>
      <c r="T117" s="8">
        <v>582</v>
      </c>
      <c r="U117" s="10">
        <v>-16</v>
      </c>
    </row>
    <row r="118" spans="1:21" ht="12">
      <c r="A118" s="7" t="s">
        <v>74</v>
      </c>
      <c r="B118" s="8">
        <v>9848</v>
      </c>
      <c r="C118" s="8">
        <v>197</v>
      </c>
      <c r="D118" s="8">
        <v>149</v>
      </c>
      <c r="E118" s="9">
        <v>48</v>
      </c>
      <c r="F118" s="8">
        <v>5686</v>
      </c>
      <c r="G118" s="8">
        <v>41</v>
      </c>
      <c r="H118" s="8">
        <v>83</v>
      </c>
      <c r="I118" s="9">
        <v>-42</v>
      </c>
      <c r="J118" s="8">
        <v>16836</v>
      </c>
      <c r="K118" s="8">
        <v>614</v>
      </c>
      <c r="L118" s="8">
        <v>750</v>
      </c>
      <c r="M118" s="9">
        <v>-136</v>
      </c>
      <c r="N118" s="8">
        <v>772</v>
      </c>
      <c r="O118" s="8">
        <v>7</v>
      </c>
      <c r="P118" s="8">
        <v>16</v>
      </c>
      <c r="Q118" s="9">
        <v>-9</v>
      </c>
      <c r="R118" s="8">
        <v>33142</v>
      </c>
      <c r="S118" s="8">
        <v>859</v>
      </c>
      <c r="T118" s="8">
        <v>998</v>
      </c>
      <c r="U118" s="10">
        <v>-139</v>
      </c>
    </row>
    <row r="119" spans="1:21" ht="12">
      <c r="A119" s="11" t="s">
        <v>75</v>
      </c>
      <c r="B119" s="12">
        <v>110875</v>
      </c>
      <c r="C119" s="12">
        <v>1985</v>
      </c>
      <c r="D119" s="12">
        <v>1240</v>
      </c>
      <c r="E119" s="13">
        <v>745</v>
      </c>
      <c r="F119" s="12">
        <v>80400</v>
      </c>
      <c r="G119" s="12">
        <v>570</v>
      </c>
      <c r="H119" s="12">
        <v>1224</v>
      </c>
      <c r="I119" s="13">
        <v>-654</v>
      </c>
      <c r="J119" s="12">
        <v>209645</v>
      </c>
      <c r="K119" s="12">
        <v>5486</v>
      </c>
      <c r="L119" s="12">
        <v>7323</v>
      </c>
      <c r="M119" s="13">
        <v>-1837</v>
      </c>
      <c r="N119" s="12">
        <v>10726</v>
      </c>
      <c r="O119" s="12">
        <v>120</v>
      </c>
      <c r="P119" s="12">
        <v>153</v>
      </c>
      <c r="Q119" s="13">
        <v>-33</v>
      </c>
      <c r="R119" s="12">
        <v>411646</v>
      </c>
      <c r="S119" s="12">
        <v>8161</v>
      </c>
      <c r="T119" s="12">
        <v>9940</v>
      </c>
      <c r="U119" s="14">
        <v>-1779</v>
      </c>
    </row>
    <row r="120" spans="1:21" ht="12.75" thickBot="1">
      <c r="A120" s="16" t="s">
        <v>1</v>
      </c>
      <c r="B120" s="17">
        <v>1727929</v>
      </c>
      <c r="C120" s="17">
        <v>33740</v>
      </c>
      <c r="D120" s="17">
        <v>19833</v>
      </c>
      <c r="E120" s="17">
        <v>13907</v>
      </c>
      <c r="F120" s="17">
        <v>981469</v>
      </c>
      <c r="G120" s="17">
        <v>6832</v>
      </c>
      <c r="H120" s="17">
        <v>15150</v>
      </c>
      <c r="I120" s="17">
        <v>-8318</v>
      </c>
      <c r="J120" s="17">
        <v>3149712</v>
      </c>
      <c r="K120" s="17">
        <v>71763</v>
      </c>
      <c r="L120" s="17">
        <v>98560</v>
      </c>
      <c r="M120" s="17">
        <v>-26797</v>
      </c>
      <c r="N120" s="17">
        <v>210605</v>
      </c>
      <c r="O120" s="17">
        <v>2075</v>
      </c>
      <c r="P120" s="17">
        <v>2526</v>
      </c>
      <c r="Q120" s="17">
        <v>-451</v>
      </c>
      <c r="R120" s="17">
        <v>6069715</v>
      </c>
      <c r="S120" s="17">
        <v>114410</v>
      </c>
      <c r="T120" s="17">
        <v>136069</v>
      </c>
      <c r="U120" s="17">
        <v>-21659</v>
      </c>
    </row>
    <row r="123" spans="2:21" ht="12.75" thickBot="1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2">
      <c r="A124" s="4" t="s">
        <v>2</v>
      </c>
      <c r="B124" s="23" t="s">
        <v>3</v>
      </c>
      <c r="C124" s="23"/>
      <c r="D124" s="23"/>
      <c r="E124" s="23"/>
      <c r="F124" s="23" t="s">
        <v>4</v>
      </c>
      <c r="G124" s="23"/>
      <c r="H124" s="23"/>
      <c r="I124" s="23"/>
      <c r="J124" s="23" t="s">
        <v>11</v>
      </c>
      <c r="K124" s="23"/>
      <c r="L124" s="23"/>
      <c r="M124" s="23"/>
      <c r="N124" s="23" t="s">
        <v>5</v>
      </c>
      <c r="O124" s="23"/>
      <c r="P124" s="23"/>
      <c r="Q124" s="23"/>
      <c r="R124" s="23" t="s">
        <v>10</v>
      </c>
      <c r="S124" s="23"/>
      <c r="T124" s="23"/>
      <c r="U124" s="23"/>
    </row>
    <row r="125" spans="1:21" ht="12">
      <c r="A125" s="5"/>
      <c r="B125" s="5" t="s">
        <v>6</v>
      </c>
      <c r="C125" s="5" t="s">
        <v>7</v>
      </c>
      <c r="D125" s="5" t="s">
        <v>8</v>
      </c>
      <c r="E125" s="5" t="s">
        <v>9</v>
      </c>
      <c r="F125" s="5" t="s">
        <v>6</v>
      </c>
      <c r="G125" s="5" t="s">
        <v>7</v>
      </c>
      <c r="H125" s="5" t="s">
        <v>8</v>
      </c>
      <c r="I125" s="5" t="s">
        <v>9</v>
      </c>
      <c r="J125" s="5" t="s">
        <v>6</v>
      </c>
      <c r="K125" s="5" t="s">
        <v>7</v>
      </c>
      <c r="L125" s="5" t="s">
        <v>8</v>
      </c>
      <c r="M125" s="5" t="s">
        <v>9</v>
      </c>
      <c r="N125" s="5" t="s">
        <v>6</v>
      </c>
      <c r="O125" s="5" t="s">
        <v>7</v>
      </c>
      <c r="P125" s="5" t="s">
        <v>8</v>
      </c>
      <c r="Q125" s="5" t="s">
        <v>9</v>
      </c>
      <c r="R125" s="5" t="s">
        <v>6</v>
      </c>
      <c r="S125" s="5" t="s">
        <v>7</v>
      </c>
      <c r="T125" s="5" t="s">
        <v>8</v>
      </c>
      <c r="U125" s="5" t="s">
        <v>9</v>
      </c>
    </row>
    <row r="126" spans="1:21" ht="12">
      <c r="A126" s="7" t="s">
        <v>76</v>
      </c>
      <c r="B126" s="8">
        <v>17482</v>
      </c>
      <c r="C126" s="8">
        <v>318</v>
      </c>
      <c r="D126" s="8">
        <v>206</v>
      </c>
      <c r="E126" s="9">
        <v>112</v>
      </c>
      <c r="F126" s="8">
        <v>15770</v>
      </c>
      <c r="G126" s="8">
        <v>90</v>
      </c>
      <c r="H126" s="8">
        <v>191</v>
      </c>
      <c r="I126" s="9">
        <v>-101</v>
      </c>
      <c r="J126" s="8">
        <v>36823</v>
      </c>
      <c r="K126" s="8">
        <v>700</v>
      </c>
      <c r="L126" s="8">
        <v>1124</v>
      </c>
      <c r="M126" s="9">
        <v>-424</v>
      </c>
      <c r="N126" s="8">
        <v>1974</v>
      </c>
      <c r="O126" s="8">
        <v>17</v>
      </c>
      <c r="P126" s="8">
        <v>25</v>
      </c>
      <c r="Q126" s="9">
        <v>-8</v>
      </c>
      <c r="R126" s="8">
        <v>72049</v>
      </c>
      <c r="S126" s="8">
        <v>1125</v>
      </c>
      <c r="T126" s="8">
        <v>1546</v>
      </c>
      <c r="U126" s="10">
        <v>-421</v>
      </c>
    </row>
    <row r="127" spans="1:21" ht="12">
      <c r="A127" s="7" t="s">
        <v>77</v>
      </c>
      <c r="B127" s="8">
        <v>5583</v>
      </c>
      <c r="C127" s="8">
        <v>83</v>
      </c>
      <c r="D127" s="8">
        <v>53</v>
      </c>
      <c r="E127" s="9">
        <v>30</v>
      </c>
      <c r="F127" s="8">
        <v>3772</v>
      </c>
      <c r="G127" s="8">
        <v>27</v>
      </c>
      <c r="H127" s="8">
        <v>76</v>
      </c>
      <c r="I127" s="9">
        <v>-49</v>
      </c>
      <c r="J127" s="8">
        <v>11614</v>
      </c>
      <c r="K127" s="8">
        <v>321</v>
      </c>
      <c r="L127" s="8">
        <v>337</v>
      </c>
      <c r="M127" s="9">
        <v>-16</v>
      </c>
      <c r="N127" s="8">
        <v>695</v>
      </c>
      <c r="O127" s="8">
        <v>7</v>
      </c>
      <c r="P127" s="8">
        <v>12</v>
      </c>
      <c r="Q127" s="9">
        <v>-5</v>
      </c>
      <c r="R127" s="8">
        <v>21664</v>
      </c>
      <c r="S127" s="8">
        <v>438</v>
      </c>
      <c r="T127" s="8">
        <v>478</v>
      </c>
      <c r="U127" s="10">
        <v>-40</v>
      </c>
    </row>
    <row r="128" spans="1:21" ht="12">
      <c r="A128" s="11" t="s">
        <v>78</v>
      </c>
      <c r="B128" s="12">
        <v>23065</v>
      </c>
      <c r="C128" s="12">
        <v>401</v>
      </c>
      <c r="D128" s="12">
        <v>259</v>
      </c>
      <c r="E128" s="13">
        <v>142</v>
      </c>
      <c r="F128" s="12">
        <v>19542</v>
      </c>
      <c r="G128" s="12">
        <v>117</v>
      </c>
      <c r="H128" s="12">
        <v>267</v>
      </c>
      <c r="I128" s="13">
        <v>-150</v>
      </c>
      <c r="J128" s="12">
        <v>48437</v>
      </c>
      <c r="K128" s="12">
        <v>1021</v>
      </c>
      <c r="L128" s="12">
        <v>1461</v>
      </c>
      <c r="M128" s="13">
        <v>-440</v>
      </c>
      <c r="N128" s="12">
        <v>2669</v>
      </c>
      <c r="O128" s="12">
        <v>24</v>
      </c>
      <c r="P128" s="12">
        <v>37</v>
      </c>
      <c r="Q128" s="13">
        <v>-13</v>
      </c>
      <c r="R128" s="12">
        <v>93713</v>
      </c>
      <c r="S128" s="12">
        <v>1563</v>
      </c>
      <c r="T128" s="12">
        <v>2024</v>
      </c>
      <c r="U128" s="14">
        <v>-461</v>
      </c>
    </row>
    <row r="129" spans="1:21" ht="12.75" thickBot="1">
      <c r="A129" s="16" t="s">
        <v>1</v>
      </c>
      <c r="B129" s="17">
        <v>1727929</v>
      </c>
      <c r="C129" s="17">
        <v>33740</v>
      </c>
      <c r="D129" s="17">
        <v>19833</v>
      </c>
      <c r="E129" s="17">
        <v>13907</v>
      </c>
      <c r="F129" s="17">
        <v>981469</v>
      </c>
      <c r="G129" s="17">
        <v>6832</v>
      </c>
      <c r="H129" s="17">
        <v>15150</v>
      </c>
      <c r="I129" s="17">
        <v>-8318</v>
      </c>
      <c r="J129" s="17">
        <v>3149712</v>
      </c>
      <c r="K129" s="17">
        <v>71763</v>
      </c>
      <c r="L129" s="17">
        <v>98560</v>
      </c>
      <c r="M129" s="17">
        <v>-26797</v>
      </c>
      <c r="N129" s="17">
        <v>210605</v>
      </c>
      <c r="O129" s="17">
        <v>2075</v>
      </c>
      <c r="P129" s="17">
        <v>2526</v>
      </c>
      <c r="Q129" s="17">
        <v>-451</v>
      </c>
      <c r="R129" s="17">
        <v>6069715</v>
      </c>
      <c r="S129" s="17">
        <v>114410</v>
      </c>
      <c r="T129" s="17">
        <v>136069</v>
      </c>
      <c r="U129" s="17">
        <v>-21659</v>
      </c>
    </row>
    <row r="132" spans="2:21" ht="12.75" thickBot="1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2">
      <c r="A133" s="4" t="s">
        <v>2</v>
      </c>
      <c r="B133" s="23" t="s">
        <v>3</v>
      </c>
      <c r="C133" s="23"/>
      <c r="D133" s="23"/>
      <c r="E133" s="23"/>
      <c r="F133" s="23" t="s">
        <v>4</v>
      </c>
      <c r="G133" s="23"/>
      <c r="H133" s="23"/>
      <c r="I133" s="23"/>
      <c r="J133" s="23" t="s">
        <v>11</v>
      </c>
      <c r="K133" s="23"/>
      <c r="L133" s="23"/>
      <c r="M133" s="23"/>
      <c r="N133" s="23" t="s">
        <v>5</v>
      </c>
      <c r="O133" s="23"/>
      <c r="P133" s="23"/>
      <c r="Q133" s="23"/>
      <c r="R133" s="23" t="s">
        <v>10</v>
      </c>
      <c r="S133" s="23"/>
      <c r="T133" s="23"/>
      <c r="U133" s="23"/>
    </row>
    <row r="134" spans="1:21" ht="12">
      <c r="A134" s="5"/>
      <c r="B134" s="5" t="s">
        <v>6</v>
      </c>
      <c r="C134" s="5" t="s">
        <v>7</v>
      </c>
      <c r="D134" s="5" t="s">
        <v>8</v>
      </c>
      <c r="E134" s="5" t="s">
        <v>9</v>
      </c>
      <c r="F134" s="5" t="s">
        <v>6</v>
      </c>
      <c r="G134" s="5" t="s">
        <v>7</v>
      </c>
      <c r="H134" s="5" t="s">
        <v>8</v>
      </c>
      <c r="I134" s="5" t="s">
        <v>9</v>
      </c>
      <c r="J134" s="5" t="s">
        <v>6</v>
      </c>
      <c r="K134" s="5" t="s">
        <v>7</v>
      </c>
      <c r="L134" s="5" t="s">
        <v>8</v>
      </c>
      <c r="M134" s="5" t="s">
        <v>9</v>
      </c>
      <c r="N134" s="5" t="s">
        <v>6</v>
      </c>
      <c r="O134" s="5" t="s">
        <v>7</v>
      </c>
      <c r="P134" s="5" t="s">
        <v>8</v>
      </c>
      <c r="Q134" s="5" t="s">
        <v>9</v>
      </c>
      <c r="R134" s="5" t="s">
        <v>6</v>
      </c>
      <c r="S134" s="5" t="s">
        <v>7</v>
      </c>
      <c r="T134" s="5" t="s">
        <v>8</v>
      </c>
      <c r="U134" s="5" t="s">
        <v>9</v>
      </c>
    </row>
    <row r="135" spans="1:21" ht="12">
      <c r="A135" s="7" t="s">
        <v>79</v>
      </c>
      <c r="B135" s="8">
        <v>9748</v>
      </c>
      <c r="C135" s="8">
        <v>127</v>
      </c>
      <c r="D135" s="8">
        <v>174</v>
      </c>
      <c r="E135" s="9">
        <v>-47</v>
      </c>
      <c r="F135" s="8">
        <v>8648</v>
      </c>
      <c r="G135" s="8">
        <v>60</v>
      </c>
      <c r="H135" s="8">
        <v>120</v>
      </c>
      <c r="I135" s="9">
        <v>-60</v>
      </c>
      <c r="J135" s="8">
        <v>20359</v>
      </c>
      <c r="K135" s="8">
        <v>462</v>
      </c>
      <c r="L135" s="8">
        <v>741</v>
      </c>
      <c r="M135" s="9">
        <v>-279</v>
      </c>
      <c r="N135" s="8">
        <v>722</v>
      </c>
      <c r="O135" s="8">
        <v>7</v>
      </c>
      <c r="P135" s="8">
        <v>9</v>
      </c>
      <c r="Q135" s="9">
        <v>-2</v>
      </c>
      <c r="R135" s="8">
        <v>39477</v>
      </c>
      <c r="S135" s="8">
        <v>656</v>
      </c>
      <c r="T135" s="8">
        <v>1044</v>
      </c>
      <c r="U135" s="10">
        <v>-388</v>
      </c>
    </row>
    <row r="136" spans="1:21" ht="12">
      <c r="A136" s="7" t="s">
        <v>80</v>
      </c>
      <c r="B136" s="8">
        <v>11332</v>
      </c>
      <c r="C136" s="8">
        <v>164</v>
      </c>
      <c r="D136" s="8">
        <v>197</v>
      </c>
      <c r="E136" s="9">
        <v>-33</v>
      </c>
      <c r="F136" s="8">
        <v>8065</v>
      </c>
      <c r="G136" s="8">
        <v>59</v>
      </c>
      <c r="H136" s="8">
        <v>98</v>
      </c>
      <c r="I136" s="9">
        <v>-39</v>
      </c>
      <c r="J136" s="8">
        <v>24785</v>
      </c>
      <c r="K136" s="8">
        <v>551</v>
      </c>
      <c r="L136" s="8">
        <v>857</v>
      </c>
      <c r="M136" s="9">
        <v>-306</v>
      </c>
      <c r="N136" s="8">
        <v>1326</v>
      </c>
      <c r="O136" s="8">
        <v>11</v>
      </c>
      <c r="P136" s="8">
        <v>26</v>
      </c>
      <c r="Q136" s="9">
        <v>-15</v>
      </c>
      <c r="R136" s="8">
        <v>45508</v>
      </c>
      <c r="S136" s="8">
        <v>785</v>
      </c>
      <c r="T136" s="8">
        <v>1178</v>
      </c>
      <c r="U136" s="10">
        <v>-393</v>
      </c>
    </row>
    <row r="137" spans="1:21" ht="12">
      <c r="A137" s="7" t="s">
        <v>81</v>
      </c>
      <c r="B137" s="8">
        <v>8484</v>
      </c>
      <c r="C137" s="8">
        <v>162</v>
      </c>
      <c r="D137" s="8">
        <v>99</v>
      </c>
      <c r="E137" s="9">
        <v>63</v>
      </c>
      <c r="F137" s="8">
        <v>6387</v>
      </c>
      <c r="G137" s="8">
        <v>45</v>
      </c>
      <c r="H137" s="8">
        <v>106</v>
      </c>
      <c r="I137" s="9">
        <v>-61</v>
      </c>
      <c r="J137" s="8">
        <v>22665</v>
      </c>
      <c r="K137" s="8">
        <v>447</v>
      </c>
      <c r="L137" s="8">
        <v>761</v>
      </c>
      <c r="M137" s="9">
        <v>-314</v>
      </c>
      <c r="N137" s="8">
        <v>857</v>
      </c>
      <c r="O137" s="8">
        <v>10</v>
      </c>
      <c r="P137" s="8">
        <v>21</v>
      </c>
      <c r="Q137" s="9">
        <v>-11</v>
      </c>
      <c r="R137" s="8">
        <v>38393</v>
      </c>
      <c r="S137" s="8">
        <v>664</v>
      </c>
      <c r="T137" s="8">
        <v>987</v>
      </c>
      <c r="U137" s="10">
        <v>-323</v>
      </c>
    </row>
    <row r="138" spans="1:21" ht="12">
      <c r="A138" s="7" t="s">
        <v>82</v>
      </c>
      <c r="B138" s="8">
        <v>6893</v>
      </c>
      <c r="C138" s="8">
        <v>125</v>
      </c>
      <c r="D138" s="8">
        <v>69</v>
      </c>
      <c r="E138" s="9">
        <v>56</v>
      </c>
      <c r="F138" s="8">
        <v>4235</v>
      </c>
      <c r="G138" s="8">
        <v>32</v>
      </c>
      <c r="H138" s="8">
        <v>61</v>
      </c>
      <c r="I138" s="9">
        <v>-29</v>
      </c>
      <c r="J138" s="8">
        <v>12891</v>
      </c>
      <c r="K138" s="8">
        <v>245</v>
      </c>
      <c r="L138" s="8">
        <v>447</v>
      </c>
      <c r="M138" s="9">
        <v>-202</v>
      </c>
      <c r="N138" s="8">
        <v>675</v>
      </c>
      <c r="O138" s="8">
        <v>4</v>
      </c>
      <c r="P138" s="8">
        <v>12</v>
      </c>
      <c r="Q138" s="9">
        <v>-8</v>
      </c>
      <c r="R138" s="8">
        <v>24694</v>
      </c>
      <c r="S138" s="8">
        <v>406</v>
      </c>
      <c r="T138" s="8">
        <v>589</v>
      </c>
      <c r="U138" s="10">
        <v>-183</v>
      </c>
    </row>
    <row r="139" spans="1:21" ht="12">
      <c r="A139" s="7" t="s">
        <v>136</v>
      </c>
      <c r="B139" s="8">
        <v>4771</v>
      </c>
      <c r="C139" s="8">
        <v>77</v>
      </c>
      <c r="D139" s="8">
        <v>62</v>
      </c>
      <c r="E139" s="9">
        <v>15</v>
      </c>
      <c r="F139" s="8">
        <v>3663</v>
      </c>
      <c r="G139" s="8">
        <v>32</v>
      </c>
      <c r="H139" s="8">
        <v>59</v>
      </c>
      <c r="I139" s="9">
        <v>-27</v>
      </c>
      <c r="J139" s="8">
        <v>11882</v>
      </c>
      <c r="K139" s="8">
        <v>251</v>
      </c>
      <c r="L139" s="8">
        <v>359</v>
      </c>
      <c r="M139" s="9">
        <v>-108</v>
      </c>
      <c r="N139" s="8">
        <v>367</v>
      </c>
      <c r="O139" s="8">
        <v>4</v>
      </c>
      <c r="P139" s="8">
        <v>6</v>
      </c>
      <c r="Q139" s="9">
        <v>-2</v>
      </c>
      <c r="R139" s="8">
        <v>20683</v>
      </c>
      <c r="S139" s="8">
        <v>364</v>
      </c>
      <c r="T139" s="8">
        <v>486</v>
      </c>
      <c r="U139" s="10">
        <v>-122</v>
      </c>
    </row>
    <row r="140" spans="1:21" ht="12">
      <c r="A140" s="11" t="s">
        <v>83</v>
      </c>
      <c r="B140" s="12">
        <v>41228</v>
      </c>
      <c r="C140" s="12">
        <v>655</v>
      </c>
      <c r="D140" s="12">
        <v>601</v>
      </c>
      <c r="E140" s="13">
        <v>54</v>
      </c>
      <c r="F140" s="12">
        <v>30998</v>
      </c>
      <c r="G140" s="12">
        <v>228</v>
      </c>
      <c r="H140" s="12">
        <v>444</v>
      </c>
      <c r="I140" s="13">
        <v>-216</v>
      </c>
      <c r="J140" s="12">
        <v>92582</v>
      </c>
      <c r="K140" s="12">
        <v>1956</v>
      </c>
      <c r="L140" s="12">
        <v>3165</v>
      </c>
      <c r="M140" s="13">
        <v>-1209</v>
      </c>
      <c r="N140" s="12">
        <v>3947</v>
      </c>
      <c r="O140" s="12">
        <v>36</v>
      </c>
      <c r="P140" s="12">
        <v>74</v>
      </c>
      <c r="Q140" s="13">
        <v>-38</v>
      </c>
      <c r="R140" s="12">
        <v>168755</v>
      </c>
      <c r="S140" s="12">
        <v>2875</v>
      </c>
      <c r="T140" s="12">
        <v>4284</v>
      </c>
      <c r="U140" s="14">
        <v>-1409</v>
      </c>
    </row>
    <row r="141" spans="1:21" ht="12.75" thickBot="1">
      <c r="A141" s="16" t="s">
        <v>1</v>
      </c>
      <c r="B141" s="17">
        <v>1727929</v>
      </c>
      <c r="C141" s="17">
        <v>33740</v>
      </c>
      <c r="D141" s="17">
        <v>19833</v>
      </c>
      <c r="E141" s="17">
        <v>13907</v>
      </c>
      <c r="F141" s="17">
        <v>981469</v>
      </c>
      <c r="G141" s="17">
        <v>6832</v>
      </c>
      <c r="H141" s="17">
        <v>15150</v>
      </c>
      <c r="I141" s="17">
        <v>-8318</v>
      </c>
      <c r="J141" s="17">
        <v>3149712</v>
      </c>
      <c r="K141" s="17">
        <v>71763</v>
      </c>
      <c r="L141" s="17">
        <v>98560</v>
      </c>
      <c r="M141" s="17">
        <v>-26797</v>
      </c>
      <c r="N141" s="17">
        <v>210605</v>
      </c>
      <c r="O141" s="17">
        <v>2075</v>
      </c>
      <c r="P141" s="17">
        <v>2526</v>
      </c>
      <c r="Q141" s="17">
        <v>-451</v>
      </c>
      <c r="R141" s="17">
        <v>6069715</v>
      </c>
      <c r="S141" s="17">
        <v>114410</v>
      </c>
      <c r="T141" s="17">
        <v>136069</v>
      </c>
      <c r="U141" s="17">
        <v>-21659</v>
      </c>
    </row>
    <row r="144" spans="2:21" ht="12.75" thickBot="1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2">
      <c r="A145" s="4" t="s">
        <v>2</v>
      </c>
      <c r="B145" s="23" t="s">
        <v>3</v>
      </c>
      <c r="C145" s="23"/>
      <c r="D145" s="23"/>
      <c r="E145" s="23"/>
      <c r="F145" s="23" t="s">
        <v>4</v>
      </c>
      <c r="G145" s="23"/>
      <c r="H145" s="23"/>
      <c r="I145" s="23"/>
      <c r="J145" s="23" t="s">
        <v>11</v>
      </c>
      <c r="K145" s="23"/>
      <c r="L145" s="23"/>
      <c r="M145" s="23"/>
      <c r="N145" s="23" t="s">
        <v>5</v>
      </c>
      <c r="O145" s="23"/>
      <c r="P145" s="23"/>
      <c r="Q145" s="23"/>
      <c r="R145" s="23" t="s">
        <v>10</v>
      </c>
      <c r="S145" s="23"/>
      <c r="T145" s="23"/>
      <c r="U145" s="23"/>
    </row>
    <row r="146" spans="1:21" ht="12">
      <c r="A146" s="5"/>
      <c r="B146" s="5" t="s">
        <v>6</v>
      </c>
      <c r="C146" s="5" t="s">
        <v>7</v>
      </c>
      <c r="D146" s="5" t="s">
        <v>8</v>
      </c>
      <c r="E146" s="5" t="s">
        <v>9</v>
      </c>
      <c r="F146" s="5" t="s">
        <v>6</v>
      </c>
      <c r="G146" s="5" t="s">
        <v>7</v>
      </c>
      <c r="H146" s="5" t="s">
        <v>8</v>
      </c>
      <c r="I146" s="5" t="s">
        <v>9</v>
      </c>
      <c r="J146" s="5" t="s">
        <v>6</v>
      </c>
      <c r="K146" s="5" t="s">
        <v>7</v>
      </c>
      <c r="L146" s="5" t="s">
        <v>8</v>
      </c>
      <c r="M146" s="5" t="s">
        <v>9</v>
      </c>
      <c r="N146" s="5" t="s">
        <v>6</v>
      </c>
      <c r="O146" s="5" t="s">
        <v>7</v>
      </c>
      <c r="P146" s="5" t="s">
        <v>8</v>
      </c>
      <c r="Q146" s="5" t="s">
        <v>9</v>
      </c>
      <c r="R146" s="5" t="s">
        <v>6</v>
      </c>
      <c r="S146" s="5" t="s">
        <v>7</v>
      </c>
      <c r="T146" s="5" t="s">
        <v>8</v>
      </c>
      <c r="U146" s="5" t="s">
        <v>9</v>
      </c>
    </row>
    <row r="147" spans="1:21" ht="12">
      <c r="A147" s="7" t="s">
        <v>84</v>
      </c>
      <c r="B147" s="8">
        <v>7233</v>
      </c>
      <c r="C147" s="8">
        <v>161</v>
      </c>
      <c r="D147" s="8">
        <v>69</v>
      </c>
      <c r="E147" s="9">
        <v>92</v>
      </c>
      <c r="F147" s="8">
        <v>5834</v>
      </c>
      <c r="G147" s="8">
        <v>57</v>
      </c>
      <c r="H147" s="8">
        <v>93</v>
      </c>
      <c r="I147" s="9">
        <v>-36</v>
      </c>
      <c r="J147" s="8">
        <v>23458</v>
      </c>
      <c r="K147" s="8">
        <v>601</v>
      </c>
      <c r="L147" s="8">
        <v>683</v>
      </c>
      <c r="M147" s="9">
        <v>-82</v>
      </c>
      <c r="N147" s="8">
        <v>1266</v>
      </c>
      <c r="O147" s="8">
        <v>11</v>
      </c>
      <c r="P147" s="8">
        <v>14</v>
      </c>
      <c r="Q147" s="9">
        <v>-3</v>
      </c>
      <c r="R147" s="8">
        <v>37791</v>
      </c>
      <c r="S147" s="8">
        <v>830</v>
      </c>
      <c r="T147" s="8">
        <v>859</v>
      </c>
      <c r="U147" s="10">
        <v>-29</v>
      </c>
    </row>
    <row r="148" spans="1:21" ht="12">
      <c r="A148" s="7" t="s">
        <v>85</v>
      </c>
      <c r="B148" s="8">
        <v>3139</v>
      </c>
      <c r="C148" s="8">
        <v>55</v>
      </c>
      <c r="D148" s="8">
        <v>34</v>
      </c>
      <c r="E148" s="9">
        <v>21</v>
      </c>
      <c r="F148" s="8">
        <v>1510</v>
      </c>
      <c r="G148" s="8">
        <v>12</v>
      </c>
      <c r="H148" s="8">
        <v>26</v>
      </c>
      <c r="I148" s="9">
        <v>-14</v>
      </c>
      <c r="J148" s="8">
        <v>9571</v>
      </c>
      <c r="K148" s="8">
        <v>342</v>
      </c>
      <c r="L148" s="8">
        <v>327</v>
      </c>
      <c r="M148" s="9">
        <v>15</v>
      </c>
      <c r="N148" s="8">
        <v>1034</v>
      </c>
      <c r="O148" s="8">
        <v>12</v>
      </c>
      <c r="P148" s="8">
        <v>19</v>
      </c>
      <c r="Q148" s="9">
        <v>-7</v>
      </c>
      <c r="R148" s="8">
        <v>15254</v>
      </c>
      <c r="S148" s="8">
        <v>421</v>
      </c>
      <c r="T148" s="8">
        <v>406</v>
      </c>
      <c r="U148" s="10">
        <v>15</v>
      </c>
    </row>
    <row r="149" spans="1:21" ht="12">
      <c r="A149" s="7" t="s">
        <v>86</v>
      </c>
      <c r="B149" s="8">
        <v>244943</v>
      </c>
      <c r="C149" s="8">
        <v>4616</v>
      </c>
      <c r="D149" s="8">
        <v>2731</v>
      </c>
      <c r="E149" s="9">
        <v>1885</v>
      </c>
      <c r="F149" s="8">
        <v>49715</v>
      </c>
      <c r="G149" s="8">
        <v>245</v>
      </c>
      <c r="H149" s="8">
        <v>762</v>
      </c>
      <c r="I149" s="9">
        <v>-517</v>
      </c>
      <c r="J149" s="8">
        <v>184834</v>
      </c>
      <c r="K149" s="8">
        <v>4343</v>
      </c>
      <c r="L149" s="8">
        <v>4822</v>
      </c>
      <c r="M149" s="9">
        <v>-479</v>
      </c>
      <c r="N149" s="8">
        <v>19501</v>
      </c>
      <c r="O149" s="8">
        <v>243</v>
      </c>
      <c r="P149" s="8">
        <v>309</v>
      </c>
      <c r="Q149" s="9">
        <v>-66</v>
      </c>
      <c r="R149" s="8">
        <v>498993</v>
      </c>
      <c r="S149" s="8">
        <v>9447</v>
      </c>
      <c r="T149" s="8">
        <v>8624</v>
      </c>
      <c r="U149" s="10">
        <v>823</v>
      </c>
    </row>
    <row r="150" spans="1:21" ht="12">
      <c r="A150" s="7" t="s">
        <v>87</v>
      </c>
      <c r="B150" s="8">
        <v>19168</v>
      </c>
      <c r="C150" s="8">
        <v>384</v>
      </c>
      <c r="D150" s="8">
        <v>214</v>
      </c>
      <c r="E150" s="9">
        <v>170</v>
      </c>
      <c r="F150" s="8">
        <v>6626</v>
      </c>
      <c r="G150" s="8">
        <v>57</v>
      </c>
      <c r="H150" s="8">
        <v>111</v>
      </c>
      <c r="I150" s="9">
        <v>-54</v>
      </c>
      <c r="J150" s="8">
        <v>28960</v>
      </c>
      <c r="K150" s="8">
        <v>814</v>
      </c>
      <c r="L150" s="8">
        <v>914</v>
      </c>
      <c r="M150" s="9">
        <v>-100</v>
      </c>
      <c r="N150" s="8">
        <v>2718</v>
      </c>
      <c r="O150" s="8">
        <v>18</v>
      </c>
      <c r="P150" s="8">
        <v>44</v>
      </c>
      <c r="Q150" s="9">
        <v>-26</v>
      </c>
      <c r="R150" s="8">
        <v>57472</v>
      </c>
      <c r="S150" s="8">
        <v>1273</v>
      </c>
      <c r="T150" s="8">
        <v>1283</v>
      </c>
      <c r="U150" s="10">
        <v>-10</v>
      </c>
    </row>
    <row r="151" spans="1:21" ht="12">
      <c r="A151" s="7" t="s">
        <v>88</v>
      </c>
      <c r="B151" s="8">
        <v>15682</v>
      </c>
      <c r="C151" s="8">
        <v>330</v>
      </c>
      <c r="D151" s="8">
        <v>170</v>
      </c>
      <c r="E151" s="9">
        <v>160</v>
      </c>
      <c r="F151" s="8">
        <v>5557</v>
      </c>
      <c r="G151" s="8">
        <v>23</v>
      </c>
      <c r="H151" s="8">
        <v>91</v>
      </c>
      <c r="I151" s="9">
        <v>-68</v>
      </c>
      <c r="J151" s="8">
        <v>24519</v>
      </c>
      <c r="K151" s="8">
        <v>655</v>
      </c>
      <c r="L151" s="8">
        <v>822</v>
      </c>
      <c r="M151" s="9">
        <v>-167</v>
      </c>
      <c r="N151" s="8">
        <v>2376</v>
      </c>
      <c r="O151" s="8">
        <v>20</v>
      </c>
      <c r="P151" s="8">
        <v>28</v>
      </c>
      <c r="Q151" s="9">
        <v>-8</v>
      </c>
      <c r="R151" s="8">
        <v>48134</v>
      </c>
      <c r="S151" s="8">
        <v>1028</v>
      </c>
      <c r="T151" s="8">
        <v>1111</v>
      </c>
      <c r="U151" s="10">
        <v>-83</v>
      </c>
    </row>
    <row r="152" spans="1:21" ht="12">
      <c r="A152" s="11" t="s">
        <v>89</v>
      </c>
      <c r="B152" s="12">
        <v>290165</v>
      </c>
      <c r="C152" s="12">
        <v>5546</v>
      </c>
      <c r="D152" s="12">
        <v>3218</v>
      </c>
      <c r="E152" s="13">
        <v>2328</v>
      </c>
      <c r="F152" s="12">
        <v>69242</v>
      </c>
      <c r="G152" s="12">
        <v>394</v>
      </c>
      <c r="H152" s="12">
        <v>1083</v>
      </c>
      <c r="I152" s="13">
        <v>-689</v>
      </c>
      <c r="J152" s="12">
        <v>271342</v>
      </c>
      <c r="K152" s="12">
        <v>6755</v>
      </c>
      <c r="L152" s="12">
        <v>7568</v>
      </c>
      <c r="M152" s="13">
        <v>-813</v>
      </c>
      <c r="N152" s="12">
        <v>26895</v>
      </c>
      <c r="O152" s="12">
        <v>304</v>
      </c>
      <c r="P152" s="12">
        <v>414</v>
      </c>
      <c r="Q152" s="13">
        <v>-110</v>
      </c>
      <c r="R152" s="12">
        <v>657644</v>
      </c>
      <c r="S152" s="12">
        <v>12999</v>
      </c>
      <c r="T152" s="12">
        <v>12283</v>
      </c>
      <c r="U152" s="14">
        <v>716</v>
      </c>
    </row>
    <row r="153" spans="1:21" ht="12.75" thickBot="1">
      <c r="A153" s="16" t="s">
        <v>1</v>
      </c>
      <c r="B153" s="17">
        <v>1727929</v>
      </c>
      <c r="C153" s="17">
        <v>33740</v>
      </c>
      <c r="D153" s="17">
        <v>19833</v>
      </c>
      <c r="E153" s="17">
        <v>13907</v>
      </c>
      <c r="F153" s="17">
        <v>981469</v>
      </c>
      <c r="G153" s="17">
        <v>6832</v>
      </c>
      <c r="H153" s="17">
        <v>15150</v>
      </c>
      <c r="I153" s="17">
        <v>-8318</v>
      </c>
      <c r="J153" s="17">
        <v>3149712</v>
      </c>
      <c r="K153" s="17">
        <v>71763</v>
      </c>
      <c r="L153" s="17">
        <v>98560</v>
      </c>
      <c r="M153" s="17">
        <v>-26797</v>
      </c>
      <c r="N153" s="17">
        <v>210605</v>
      </c>
      <c r="O153" s="17">
        <v>2075</v>
      </c>
      <c r="P153" s="17">
        <v>2526</v>
      </c>
      <c r="Q153" s="17">
        <v>-451</v>
      </c>
      <c r="R153" s="17">
        <v>6069715</v>
      </c>
      <c r="S153" s="17">
        <v>114410</v>
      </c>
      <c r="T153" s="17">
        <v>136069</v>
      </c>
      <c r="U153" s="17">
        <v>-21659</v>
      </c>
    </row>
    <row r="156" spans="2:21" ht="12.75" thickBot="1"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2">
      <c r="A157" s="4" t="s">
        <v>2</v>
      </c>
      <c r="B157" s="23" t="s">
        <v>3</v>
      </c>
      <c r="C157" s="23"/>
      <c r="D157" s="23"/>
      <c r="E157" s="23"/>
      <c r="F157" s="23" t="s">
        <v>4</v>
      </c>
      <c r="G157" s="23"/>
      <c r="H157" s="23"/>
      <c r="I157" s="23"/>
      <c r="J157" s="23" t="s">
        <v>11</v>
      </c>
      <c r="K157" s="23"/>
      <c r="L157" s="23"/>
      <c r="M157" s="23"/>
      <c r="N157" s="23" t="s">
        <v>5</v>
      </c>
      <c r="O157" s="23"/>
      <c r="P157" s="23"/>
      <c r="Q157" s="23"/>
      <c r="R157" s="23" t="s">
        <v>10</v>
      </c>
      <c r="S157" s="23"/>
      <c r="T157" s="23"/>
      <c r="U157" s="23"/>
    </row>
    <row r="158" spans="1:21" ht="12">
      <c r="A158" s="5"/>
      <c r="B158" s="5" t="s">
        <v>6</v>
      </c>
      <c r="C158" s="5" t="s">
        <v>7</v>
      </c>
      <c r="D158" s="5" t="s">
        <v>8</v>
      </c>
      <c r="E158" s="5" t="s">
        <v>9</v>
      </c>
      <c r="F158" s="5" t="s">
        <v>6</v>
      </c>
      <c r="G158" s="5" t="s">
        <v>7</v>
      </c>
      <c r="H158" s="5" t="s">
        <v>8</v>
      </c>
      <c r="I158" s="5" t="s">
        <v>9</v>
      </c>
      <c r="J158" s="5" t="s">
        <v>6</v>
      </c>
      <c r="K158" s="5" t="s">
        <v>7</v>
      </c>
      <c r="L158" s="5" t="s">
        <v>8</v>
      </c>
      <c r="M158" s="5" t="s">
        <v>9</v>
      </c>
      <c r="N158" s="5" t="s">
        <v>6</v>
      </c>
      <c r="O158" s="5" t="s">
        <v>7</v>
      </c>
      <c r="P158" s="5" t="s">
        <v>8</v>
      </c>
      <c r="Q158" s="5" t="s">
        <v>9</v>
      </c>
      <c r="R158" s="5" t="s">
        <v>6</v>
      </c>
      <c r="S158" s="5" t="s">
        <v>7</v>
      </c>
      <c r="T158" s="5" t="s">
        <v>8</v>
      </c>
      <c r="U158" s="5" t="s">
        <v>9</v>
      </c>
    </row>
    <row r="159" spans="1:21" ht="12">
      <c r="A159" s="7" t="s">
        <v>90</v>
      </c>
      <c r="B159" s="8">
        <v>8073</v>
      </c>
      <c r="C159" s="8">
        <v>137</v>
      </c>
      <c r="D159" s="8">
        <v>83</v>
      </c>
      <c r="E159" s="9">
        <v>54</v>
      </c>
      <c r="F159" s="8">
        <v>4680</v>
      </c>
      <c r="G159" s="8">
        <v>28</v>
      </c>
      <c r="H159" s="8">
        <v>108</v>
      </c>
      <c r="I159" s="9">
        <v>-80</v>
      </c>
      <c r="J159" s="8">
        <v>15949</v>
      </c>
      <c r="K159" s="8">
        <v>349</v>
      </c>
      <c r="L159" s="8">
        <v>523</v>
      </c>
      <c r="M159" s="9">
        <v>-174</v>
      </c>
      <c r="N159" s="8">
        <v>1325</v>
      </c>
      <c r="O159" s="8">
        <v>16</v>
      </c>
      <c r="P159" s="8">
        <v>16</v>
      </c>
      <c r="Q159" s="9">
        <v>0</v>
      </c>
      <c r="R159" s="8">
        <v>30027</v>
      </c>
      <c r="S159" s="8">
        <v>530</v>
      </c>
      <c r="T159" s="8">
        <v>730</v>
      </c>
      <c r="U159" s="10">
        <v>-200</v>
      </c>
    </row>
    <row r="160" spans="1:21" ht="12">
      <c r="A160" s="7" t="s">
        <v>91</v>
      </c>
      <c r="B160" s="8">
        <v>9825</v>
      </c>
      <c r="C160" s="8">
        <v>184</v>
      </c>
      <c r="D160" s="8">
        <v>136</v>
      </c>
      <c r="E160" s="9">
        <v>48</v>
      </c>
      <c r="F160" s="8">
        <v>5294</v>
      </c>
      <c r="G160" s="8">
        <v>41</v>
      </c>
      <c r="H160" s="8">
        <v>101</v>
      </c>
      <c r="I160" s="9">
        <v>-60</v>
      </c>
      <c r="J160" s="8">
        <v>19987</v>
      </c>
      <c r="K160" s="8">
        <v>455</v>
      </c>
      <c r="L160" s="8">
        <v>680</v>
      </c>
      <c r="M160" s="9">
        <v>-225</v>
      </c>
      <c r="N160" s="8">
        <v>821</v>
      </c>
      <c r="O160" s="8">
        <v>8</v>
      </c>
      <c r="P160" s="8">
        <v>13</v>
      </c>
      <c r="Q160" s="9">
        <v>-5</v>
      </c>
      <c r="R160" s="8">
        <v>35927</v>
      </c>
      <c r="S160" s="8">
        <v>688</v>
      </c>
      <c r="T160" s="8">
        <v>930</v>
      </c>
      <c r="U160" s="10">
        <v>-242</v>
      </c>
    </row>
    <row r="161" spans="1:21" ht="12">
      <c r="A161" s="7" t="s">
        <v>92</v>
      </c>
      <c r="B161" s="8">
        <v>10381</v>
      </c>
      <c r="C161" s="8">
        <v>231</v>
      </c>
      <c r="D161" s="8">
        <v>145</v>
      </c>
      <c r="E161" s="9">
        <v>86</v>
      </c>
      <c r="F161" s="8">
        <v>5959</v>
      </c>
      <c r="G161" s="8">
        <v>38</v>
      </c>
      <c r="H161" s="8">
        <v>88</v>
      </c>
      <c r="I161" s="9">
        <v>-50</v>
      </c>
      <c r="J161" s="8">
        <v>20067</v>
      </c>
      <c r="K161" s="8">
        <v>451</v>
      </c>
      <c r="L161" s="8">
        <v>663</v>
      </c>
      <c r="M161" s="9">
        <v>-212</v>
      </c>
      <c r="N161" s="8">
        <v>786</v>
      </c>
      <c r="O161" s="8">
        <v>10</v>
      </c>
      <c r="P161" s="8">
        <v>15</v>
      </c>
      <c r="Q161" s="9">
        <v>-5</v>
      </c>
      <c r="R161" s="8">
        <v>37193</v>
      </c>
      <c r="S161" s="8">
        <v>730</v>
      </c>
      <c r="T161" s="8">
        <v>911</v>
      </c>
      <c r="U161" s="10">
        <v>-181</v>
      </c>
    </row>
    <row r="162" spans="1:21" ht="12">
      <c r="A162" s="7" t="s">
        <v>93</v>
      </c>
      <c r="B162" s="8">
        <v>9718</v>
      </c>
      <c r="C162" s="8">
        <v>219</v>
      </c>
      <c r="D162" s="8">
        <v>106</v>
      </c>
      <c r="E162" s="9">
        <v>113</v>
      </c>
      <c r="F162" s="8">
        <v>5013</v>
      </c>
      <c r="G162" s="8">
        <v>41</v>
      </c>
      <c r="H162" s="8">
        <v>77</v>
      </c>
      <c r="I162" s="9">
        <v>-36</v>
      </c>
      <c r="J162" s="8">
        <v>28781</v>
      </c>
      <c r="K162" s="8">
        <v>490</v>
      </c>
      <c r="L162" s="8">
        <v>893</v>
      </c>
      <c r="M162" s="9">
        <v>-403</v>
      </c>
      <c r="N162" s="8">
        <v>1157</v>
      </c>
      <c r="O162" s="8">
        <v>9</v>
      </c>
      <c r="P162" s="8">
        <v>18</v>
      </c>
      <c r="Q162" s="9">
        <v>-9</v>
      </c>
      <c r="R162" s="8">
        <v>44669</v>
      </c>
      <c r="S162" s="8">
        <v>759</v>
      </c>
      <c r="T162" s="8">
        <v>1094</v>
      </c>
      <c r="U162" s="10">
        <v>-335</v>
      </c>
    </row>
    <row r="163" spans="1:21" ht="12">
      <c r="A163" s="11" t="s">
        <v>94</v>
      </c>
      <c r="B163" s="12">
        <v>37997</v>
      </c>
      <c r="C163" s="12">
        <v>771</v>
      </c>
      <c r="D163" s="12">
        <v>470</v>
      </c>
      <c r="E163" s="13">
        <v>301</v>
      </c>
      <c r="F163" s="12">
        <v>20946</v>
      </c>
      <c r="G163" s="12">
        <v>148</v>
      </c>
      <c r="H163" s="12">
        <v>374</v>
      </c>
      <c r="I163" s="13">
        <v>-226</v>
      </c>
      <c r="J163" s="12">
        <v>84784</v>
      </c>
      <c r="K163" s="12">
        <v>1745</v>
      </c>
      <c r="L163" s="12">
        <v>2759</v>
      </c>
      <c r="M163" s="13">
        <v>-1014</v>
      </c>
      <c r="N163" s="12">
        <v>4089</v>
      </c>
      <c r="O163" s="12">
        <v>43</v>
      </c>
      <c r="P163" s="12">
        <v>62</v>
      </c>
      <c r="Q163" s="13">
        <v>-19</v>
      </c>
      <c r="R163" s="12">
        <v>147816</v>
      </c>
      <c r="S163" s="12">
        <v>2707</v>
      </c>
      <c r="T163" s="12">
        <v>3665</v>
      </c>
      <c r="U163" s="14">
        <v>-958</v>
      </c>
    </row>
    <row r="164" spans="1:21" ht="12.75" thickBot="1">
      <c r="A164" s="16" t="s">
        <v>1</v>
      </c>
      <c r="B164" s="17">
        <v>1727929</v>
      </c>
      <c r="C164" s="17">
        <v>33740</v>
      </c>
      <c r="D164" s="17">
        <v>19833</v>
      </c>
      <c r="E164" s="17">
        <v>13907</v>
      </c>
      <c r="F164" s="17">
        <v>981469</v>
      </c>
      <c r="G164" s="17">
        <v>6832</v>
      </c>
      <c r="H164" s="17">
        <v>15150</v>
      </c>
      <c r="I164" s="17">
        <v>-8318</v>
      </c>
      <c r="J164" s="17">
        <v>3149712</v>
      </c>
      <c r="K164" s="17">
        <v>71763</v>
      </c>
      <c r="L164" s="17">
        <v>98560</v>
      </c>
      <c r="M164" s="17">
        <v>-26797</v>
      </c>
      <c r="N164" s="17">
        <v>210605</v>
      </c>
      <c r="O164" s="17">
        <v>2075</v>
      </c>
      <c r="P164" s="17">
        <v>2526</v>
      </c>
      <c r="Q164" s="17">
        <v>-451</v>
      </c>
      <c r="R164" s="17">
        <v>6069715</v>
      </c>
      <c r="S164" s="17">
        <v>114410</v>
      </c>
      <c r="T164" s="17">
        <v>136069</v>
      </c>
      <c r="U164" s="17">
        <v>-21659</v>
      </c>
    </row>
    <row r="167" spans="2:21" ht="12.75" thickBot="1"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2">
      <c r="A168" s="4" t="s">
        <v>2</v>
      </c>
      <c r="B168" s="23" t="s">
        <v>3</v>
      </c>
      <c r="C168" s="23"/>
      <c r="D168" s="23"/>
      <c r="E168" s="23"/>
      <c r="F168" s="23" t="s">
        <v>4</v>
      </c>
      <c r="G168" s="23"/>
      <c r="H168" s="23"/>
      <c r="I168" s="23"/>
      <c r="J168" s="23" t="s">
        <v>11</v>
      </c>
      <c r="K168" s="23"/>
      <c r="L168" s="23"/>
      <c r="M168" s="23"/>
      <c r="N168" s="23" t="s">
        <v>5</v>
      </c>
      <c r="O168" s="23"/>
      <c r="P168" s="23"/>
      <c r="Q168" s="23"/>
      <c r="R168" s="23" t="s">
        <v>10</v>
      </c>
      <c r="S168" s="23"/>
      <c r="T168" s="23"/>
      <c r="U168" s="23"/>
    </row>
    <row r="169" spans="1:21" ht="12">
      <c r="A169" s="5"/>
      <c r="B169" s="5" t="s">
        <v>6</v>
      </c>
      <c r="C169" s="5" t="s">
        <v>7</v>
      </c>
      <c r="D169" s="5" t="s">
        <v>8</v>
      </c>
      <c r="E169" s="5" t="s">
        <v>9</v>
      </c>
      <c r="F169" s="5" t="s">
        <v>6</v>
      </c>
      <c r="G169" s="5" t="s">
        <v>7</v>
      </c>
      <c r="H169" s="5" t="s">
        <v>8</v>
      </c>
      <c r="I169" s="5" t="s">
        <v>9</v>
      </c>
      <c r="J169" s="5" t="s">
        <v>6</v>
      </c>
      <c r="K169" s="5" t="s">
        <v>7</v>
      </c>
      <c r="L169" s="5" t="s">
        <v>8</v>
      </c>
      <c r="M169" s="5" t="s">
        <v>9</v>
      </c>
      <c r="N169" s="5" t="s">
        <v>6</v>
      </c>
      <c r="O169" s="5" t="s">
        <v>7</v>
      </c>
      <c r="P169" s="5" t="s">
        <v>8</v>
      </c>
      <c r="Q169" s="5" t="s">
        <v>9</v>
      </c>
      <c r="R169" s="5" t="s">
        <v>6</v>
      </c>
      <c r="S169" s="5" t="s">
        <v>7</v>
      </c>
      <c r="T169" s="5" t="s">
        <v>8</v>
      </c>
      <c r="U169" s="5" t="s">
        <v>9</v>
      </c>
    </row>
    <row r="170" spans="1:21" ht="12">
      <c r="A170" s="7" t="s">
        <v>95</v>
      </c>
      <c r="B170" s="8">
        <v>5349</v>
      </c>
      <c r="C170" s="8">
        <v>141</v>
      </c>
      <c r="D170" s="8">
        <v>29</v>
      </c>
      <c r="E170" s="9">
        <v>112</v>
      </c>
      <c r="F170" s="8">
        <v>2611</v>
      </c>
      <c r="G170" s="8">
        <v>14</v>
      </c>
      <c r="H170" s="8">
        <v>49</v>
      </c>
      <c r="I170" s="9">
        <v>-35</v>
      </c>
      <c r="J170" s="8">
        <v>17250</v>
      </c>
      <c r="K170" s="8">
        <v>269</v>
      </c>
      <c r="L170" s="8">
        <v>593</v>
      </c>
      <c r="M170" s="9">
        <v>-324</v>
      </c>
      <c r="N170" s="8">
        <v>826</v>
      </c>
      <c r="O170" s="8">
        <v>9</v>
      </c>
      <c r="P170" s="8">
        <v>9</v>
      </c>
      <c r="Q170" s="9">
        <v>0</v>
      </c>
      <c r="R170" s="8">
        <v>26036</v>
      </c>
      <c r="S170" s="8">
        <v>433</v>
      </c>
      <c r="T170" s="8">
        <v>680</v>
      </c>
      <c r="U170" s="10">
        <v>-247</v>
      </c>
    </row>
    <row r="171" spans="1:21" ht="12">
      <c r="A171" s="7" t="s">
        <v>96</v>
      </c>
      <c r="B171" s="8">
        <v>2627</v>
      </c>
      <c r="C171" s="8">
        <v>56</v>
      </c>
      <c r="D171" s="8">
        <v>37</v>
      </c>
      <c r="E171" s="9">
        <v>19</v>
      </c>
      <c r="F171" s="8">
        <v>1025</v>
      </c>
      <c r="G171" s="8">
        <v>8</v>
      </c>
      <c r="H171" s="8">
        <v>24</v>
      </c>
      <c r="I171" s="9">
        <v>-16</v>
      </c>
      <c r="J171" s="8">
        <v>5254</v>
      </c>
      <c r="K171" s="8">
        <v>82</v>
      </c>
      <c r="L171" s="8">
        <v>145</v>
      </c>
      <c r="M171" s="9">
        <v>-63</v>
      </c>
      <c r="N171" s="8">
        <v>316</v>
      </c>
      <c r="O171" s="8">
        <v>3</v>
      </c>
      <c r="P171" s="8">
        <v>3</v>
      </c>
      <c r="Q171" s="9">
        <v>0</v>
      </c>
      <c r="R171" s="8">
        <v>9222</v>
      </c>
      <c r="S171" s="8">
        <v>149</v>
      </c>
      <c r="T171" s="8">
        <v>209</v>
      </c>
      <c r="U171" s="10">
        <v>-60</v>
      </c>
    </row>
    <row r="172" spans="1:21" ht="12">
      <c r="A172" s="11" t="s">
        <v>97</v>
      </c>
      <c r="B172" s="12">
        <v>7976</v>
      </c>
      <c r="C172" s="12">
        <v>197</v>
      </c>
      <c r="D172" s="12">
        <v>66</v>
      </c>
      <c r="E172" s="13">
        <v>131</v>
      </c>
      <c r="F172" s="12">
        <v>3636</v>
      </c>
      <c r="G172" s="12">
        <v>22</v>
      </c>
      <c r="H172" s="12">
        <v>73</v>
      </c>
      <c r="I172" s="13">
        <v>-51</v>
      </c>
      <c r="J172" s="12">
        <v>22504</v>
      </c>
      <c r="K172" s="12">
        <v>351</v>
      </c>
      <c r="L172" s="12">
        <v>738</v>
      </c>
      <c r="M172" s="13">
        <v>-387</v>
      </c>
      <c r="N172" s="12">
        <v>1142</v>
      </c>
      <c r="O172" s="12">
        <v>12</v>
      </c>
      <c r="P172" s="12">
        <v>12</v>
      </c>
      <c r="Q172" s="13">
        <v>0</v>
      </c>
      <c r="R172" s="12">
        <v>35258</v>
      </c>
      <c r="S172" s="12">
        <v>582</v>
      </c>
      <c r="T172" s="12">
        <v>889</v>
      </c>
      <c r="U172" s="14">
        <v>-307</v>
      </c>
    </row>
    <row r="173" spans="1:21" ht="12.75" thickBot="1">
      <c r="A173" s="16" t="s">
        <v>1</v>
      </c>
      <c r="B173" s="17">
        <v>1727929</v>
      </c>
      <c r="C173" s="17">
        <v>33740</v>
      </c>
      <c r="D173" s="17">
        <v>19833</v>
      </c>
      <c r="E173" s="17">
        <v>13907</v>
      </c>
      <c r="F173" s="17">
        <v>981469</v>
      </c>
      <c r="G173" s="17">
        <v>6832</v>
      </c>
      <c r="H173" s="17">
        <v>15150</v>
      </c>
      <c r="I173" s="17">
        <v>-8318</v>
      </c>
      <c r="J173" s="17">
        <v>3149712</v>
      </c>
      <c r="K173" s="17">
        <v>71763</v>
      </c>
      <c r="L173" s="17">
        <v>98560</v>
      </c>
      <c r="M173" s="17">
        <v>-26797</v>
      </c>
      <c r="N173" s="17">
        <v>210605</v>
      </c>
      <c r="O173" s="17">
        <v>2075</v>
      </c>
      <c r="P173" s="17">
        <v>2526</v>
      </c>
      <c r="Q173" s="17">
        <v>-451</v>
      </c>
      <c r="R173" s="17">
        <v>6069715</v>
      </c>
      <c r="S173" s="17">
        <v>114410</v>
      </c>
      <c r="T173" s="17">
        <v>136069</v>
      </c>
      <c r="U173" s="17">
        <v>-21659</v>
      </c>
    </row>
    <row r="176" spans="2:21" ht="12.75" thickBot="1"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2">
      <c r="A177" s="4" t="s">
        <v>2</v>
      </c>
      <c r="B177" s="23" t="s">
        <v>3</v>
      </c>
      <c r="C177" s="23"/>
      <c r="D177" s="23"/>
      <c r="E177" s="23"/>
      <c r="F177" s="23" t="s">
        <v>4</v>
      </c>
      <c r="G177" s="23"/>
      <c r="H177" s="23"/>
      <c r="I177" s="23"/>
      <c r="J177" s="23" t="s">
        <v>11</v>
      </c>
      <c r="K177" s="23"/>
      <c r="L177" s="23"/>
      <c r="M177" s="23"/>
      <c r="N177" s="23" t="s">
        <v>5</v>
      </c>
      <c r="O177" s="23"/>
      <c r="P177" s="23"/>
      <c r="Q177" s="23"/>
      <c r="R177" s="23" t="s">
        <v>10</v>
      </c>
      <c r="S177" s="23"/>
      <c r="T177" s="23"/>
      <c r="U177" s="23"/>
    </row>
    <row r="178" spans="1:21" ht="12">
      <c r="A178" s="5"/>
      <c r="B178" s="5" t="s">
        <v>6</v>
      </c>
      <c r="C178" s="5" t="s">
        <v>7</v>
      </c>
      <c r="D178" s="5" t="s">
        <v>8</v>
      </c>
      <c r="E178" s="5" t="s">
        <v>9</v>
      </c>
      <c r="F178" s="5" t="s">
        <v>6</v>
      </c>
      <c r="G178" s="5" t="s">
        <v>7</v>
      </c>
      <c r="H178" s="5" t="s">
        <v>8</v>
      </c>
      <c r="I178" s="5" t="s">
        <v>9</v>
      </c>
      <c r="J178" s="5" t="s">
        <v>6</v>
      </c>
      <c r="K178" s="5" t="s">
        <v>7</v>
      </c>
      <c r="L178" s="5" t="s">
        <v>8</v>
      </c>
      <c r="M178" s="5" t="s">
        <v>9</v>
      </c>
      <c r="N178" s="5" t="s">
        <v>6</v>
      </c>
      <c r="O178" s="5" t="s">
        <v>7</v>
      </c>
      <c r="P178" s="5" t="s">
        <v>8</v>
      </c>
      <c r="Q178" s="5" t="s">
        <v>9</v>
      </c>
      <c r="R178" s="5" t="s">
        <v>6</v>
      </c>
      <c r="S178" s="5" t="s">
        <v>7</v>
      </c>
      <c r="T178" s="5" t="s">
        <v>8</v>
      </c>
      <c r="U178" s="5" t="s">
        <v>9</v>
      </c>
    </row>
    <row r="179" spans="1:21" ht="12">
      <c r="A179" s="7" t="s">
        <v>98</v>
      </c>
      <c r="B179" s="8">
        <v>25903</v>
      </c>
      <c r="C179" s="8">
        <v>665</v>
      </c>
      <c r="D179" s="8">
        <v>276</v>
      </c>
      <c r="E179" s="9">
        <v>389</v>
      </c>
      <c r="F179" s="8">
        <v>11020</v>
      </c>
      <c r="G179" s="8">
        <v>44</v>
      </c>
      <c r="H179" s="8">
        <v>187</v>
      </c>
      <c r="I179" s="9">
        <v>-143</v>
      </c>
      <c r="J179" s="8">
        <v>52748</v>
      </c>
      <c r="K179" s="8">
        <v>1199</v>
      </c>
      <c r="L179" s="8">
        <v>1515</v>
      </c>
      <c r="M179" s="9">
        <v>-316</v>
      </c>
      <c r="N179" s="8">
        <v>4186</v>
      </c>
      <c r="O179" s="8">
        <v>49</v>
      </c>
      <c r="P179" s="8">
        <v>53</v>
      </c>
      <c r="Q179" s="9">
        <v>-4</v>
      </c>
      <c r="R179" s="8">
        <v>93857</v>
      </c>
      <c r="S179" s="8">
        <v>1957</v>
      </c>
      <c r="T179" s="8">
        <v>2031</v>
      </c>
      <c r="U179" s="10">
        <v>-74</v>
      </c>
    </row>
    <row r="180" spans="1:21" ht="12">
      <c r="A180" s="7" t="s">
        <v>99</v>
      </c>
      <c r="B180" s="8">
        <v>9543</v>
      </c>
      <c r="C180" s="8">
        <v>204</v>
      </c>
      <c r="D180" s="8">
        <v>103</v>
      </c>
      <c r="E180" s="9">
        <v>101</v>
      </c>
      <c r="F180" s="8">
        <v>2976</v>
      </c>
      <c r="G180" s="8">
        <v>11</v>
      </c>
      <c r="H180" s="8">
        <v>61</v>
      </c>
      <c r="I180" s="9">
        <v>-50</v>
      </c>
      <c r="J180" s="8">
        <v>21597</v>
      </c>
      <c r="K180" s="8">
        <v>323</v>
      </c>
      <c r="L180" s="8">
        <v>650</v>
      </c>
      <c r="M180" s="9">
        <v>-327</v>
      </c>
      <c r="N180" s="8">
        <v>1314</v>
      </c>
      <c r="O180" s="8">
        <v>14</v>
      </c>
      <c r="P180" s="8">
        <v>10</v>
      </c>
      <c r="Q180" s="9">
        <v>4</v>
      </c>
      <c r="R180" s="8">
        <v>35430</v>
      </c>
      <c r="S180" s="8">
        <v>552</v>
      </c>
      <c r="T180" s="8">
        <v>824</v>
      </c>
      <c r="U180" s="10">
        <v>-272</v>
      </c>
    </row>
    <row r="181" spans="1:21" ht="12">
      <c r="A181" s="7" t="s">
        <v>100</v>
      </c>
      <c r="B181" s="8">
        <v>99276</v>
      </c>
      <c r="C181" s="8">
        <v>2327</v>
      </c>
      <c r="D181" s="8">
        <v>1137</v>
      </c>
      <c r="E181" s="9">
        <v>1190</v>
      </c>
      <c r="F181" s="8">
        <v>51602</v>
      </c>
      <c r="G181" s="8">
        <v>181</v>
      </c>
      <c r="H181" s="8">
        <v>855</v>
      </c>
      <c r="I181" s="9">
        <v>-674</v>
      </c>
      <c r="J181" s="8">
        <v>137783</v>
      </c>
      <c r="K181" s="8">
        <v>3166</v>
      </c>
      <c r="L181" s="8">
        <v>4008</v>
      </c>
      <c r="M181" s="9">
        <v>-842</v>
      </c>
      <c r="N181" s="8">
        <v>9447</v>
      </c>
      <c r="O181" s="8">
        <v>99</v>
      </c>
      <c r="P181" s="8">
        <v>121</v>
      </c>
      <c r="Q181" s="9">
        <v>-22</v>
      </c>
      <c r="R181" s="8">
        <v>298108</v>
      </c>
      <c r="S181" s="8">
        <v>5773</v>
      </c>
      <c r="T181" s="8">
        <v>6121</v>
      </c>
      <c r="U181" s="10">
        <v>-348</v>
      </c>
    </row>
    <row r="182" spans="1:21" ht="12">
      <c r="A182" s="7" t="s">
        <v>101</v>
      </c>
      <c r="B182" s="8">
        <v>11453</v>
      </c>
      <c r="C182" s="8">
        <v>225</v>
      </c>
      <c r="D182" s="8">
        <v>86</v>
      </c>
      <c r="E182" s="9">
        <v>139</v>
      </c>
      <c r="F182" s="8">
        <v>4667</v>
      </c>
      <c r="G182" s="8">
        <v>13</v>
      </c>
      <c r="H182" s="8">
        <v>68</v>
      </c>
      <c r="I182" s="9">
        <v>-55</v>
      </c>
      <c r="J182" s="8">
        <v>26801</v>
      </c>
      <c r="K182" s="8">
        <v>342</v>
      </c>
      <c r="L182" s="8">
        <v>622</v>
      </c>
      <c r="M182" s="9">
        <v>-280</v>
      </c>
      <c r="N182" s="8">
        <v>1444</v>
      </c>
      <c r="O182" s="8">
        <v>15</v>
      </c>
      <c r="P182" s="8">
        <v>22</v>
      </c>
      <c r="Q182" s="9">
        <v>-7</v>
      </c>
      <c r="R182" s="8">
        <v>44365</v>
      </c>
      <c r="S182" s="8">
        <v>595</v>
      </c>
      <c r="T182" s="8">
        <v>798</v>
      </c>
      <c r="U182" s="10">
        <v>-203</v>
      </c>
    </row>
    <row r="183" spans="1:21" ht="12">
      <c r="A183" s="7" t="s">
        <v>102</v>
      </c>
      <c r="B183" s="8">
        <v>32740</v>
      </c>
      <c r="C183" s="8">
        <v>813</v>
      </c>
      <c r="D183" s="8">
        <v>308</v>
      </c>
      <c r="E183" s="9">
        <v>505</v>
      </c>
      <c r="F183" s="8">
        <v>14326</v>
      </c>
      <c r="G183" s="8">
        <v>60</v>
      </c>
      <c r="H183" s="8">
        <v>251</v>
      </c>
      <c r="I183" s="9">
        <v>-191</v>
      </c>
      <c r="J183" s="8">
        <v>67007</v>
      </c>
      <c r="K183" s="8">
        <v>1037</v>
      </c>
      <c r="L183" s="8">
        <v>1934</v>
      </c>
      <c r="M183" s="9">
        <v>-897</v>
      </c>
      <c r="N183" s="8">
        <v>5861</v>
      </c>
      <c r="O183" s="8">
        <v>65</v>
      </c>
      <c r="P183" s="8">
        <v>59</v>
      </c>
      <c r="Q183" s="9">
        <v>6</v>
      </c>
      <c r="R183" s="8">
        <v>119934</v>
      </c>
      <c r="S183" s="8">
        <v>1975</v>
      </c>
      <c r="T183" s="8">
        <v>2552</v>
      </c>
      <c r="U183" s="10">
        <v>-577</v>
      </c>
    </row>
    <row r="184" spans="1:21" ht="12">
      <c r="A184" s="11" t="s">
        <v>103</v>
      </c>
      <c r="B184" s="12">
        <v>178915</v>
      </c>
      <c r="C184" s="12">
        <v>4234</v>
      </c>
      <c r="D184" s="12">
        <v>1910</v>
      </c>
      <c r="E184" s="13">
        <v>2324</v>
      </c>
      <c r="F184" s="12">
        <v>84591</v>
      </c>
      <c r="G184" s="12">
        <v>309</v>
      </c>
      <c r="H184" s="12">
        <v>1422</v>
      </c>
      <c r="I184" s="13">
        <v>-1113</v>
      </c>
      <c r="J184" s="12">
        <v>305936</v>
      </c>
      <c r="K184" s="12">
        <v>6067</v>
      </c>
      <c r="L184" s="12">
        <v>8729</v>
      </c>
      <c r="M184" s="13">
        <v>-2662</v>
      </c>
      <c r="N184" s="12">
        <v>22252</v>
      </c>
      <c r="O184" s="12">
        <v>242</v>
      </c>
      <c r="P184" s="12">
        <v>265</v>
      </c>
      <c r="Q184" s="13">
        <v>-23</v>
      </c>
      <c r="R184" s="12">
        <v>591694</v>
      </c>
      <c r="S184" s="12">
        <v>10852</v>
      </c>
      <c r="T184" s="12">
        <v>12326</v>
      </c>
      <c r="U184" s="14">
        <v>-1474</v>
      </c>
    </row>
    <row r="185" spans="1:21" ht="12.75" thickBot="1">
      <c r="A185" s="16" t="s">
        <v>1</v>
      </c>
      <c r="B185" s="17">
        <v>1727929</v>
      </c>
      <c r="C185" s="17">
        <v>33740</v>
      </c>
      <c r="D185" s="17">
        <v>19833</v>
      </c>
      <c r="E185" s="17">
        <v>13907</v>
      </c>
      <c r="F185" s="17">
        <v>981469</v>
      </c>
      <c r="G185" s="17">
        <v>6832</v>
      </c>
      <c r="H185" s="17">
        <v>15150</v>
      </c>
      <c r="I185" s="17">
        <v>-8318</v>
      </c>
      <c r="J185" s="17">
        <v>3149712</v>
      </c>
      <c r="K185" s="17">
        <v>71763</v>
      </c>
      <c r="L185" s="17">
        <v>98560</v>
      </c>
      <c r="M185" s="17">
        <v>-26797</v>
      </c>
      <c r="N185" s="17">
        <v>210605</v>
      </c>
      <c r="O185" s="17">
        <v>2075</v>
      </c>
      <c r="P185" s="17">
        <v>2526</v>
      </c>
      <c r="Q185" s="17">
        <v>-451</v>
      </c>
      <c r="R185" s="17">
        <v>6069715</v>
      </c>
      <c r="S185" s="17">
        <v>114410</v>
      </c>
      <c r="T185" s="17">
        <v>136069</v>
      </c>
      <c r="U185" s="17">
        <v>-21659</v>
      </c>
    </row>
    <row r="188" spans="2:21" ht="12.75" thickBot="1"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2">
      <c r="A189" s="4" t="s">
        <v>2</v>
      </c>
      <c r="B189" s="23" t="s">
        <v>3</v>
      </c>
      <c r="C189" s="23"/>
      <c r="D189" s="23"/>
      <c r="E189" s="23"/>
      <c r="F189" s="23" t="s">
        <v>4</v>
      </c>
      <c r="G189" s="23"/>
      <c r="H189" s="23"/>
      <c r="I189" s="23"/>
      <c r="J189" s="23" t="s">
        <v>11</v>
      </c>
      <c r="K189" s="23"/>
      <c r="L189" s="23"/>
      <c r="M189" s="23"/>
      <c r="N189" s="23" t="s">
        <v>5</v>
      </c>
      <c r="O189" s="23"/>
      <c r="P189" s="23"/>
      <c r="Q189" s="23"/>
      <c r="R189" s="23" t="s">
        <v>10</v>
      </c>
      <c r="S189" s="23"/>
      <c r="T189" s="23"/>
      <c r="U189" s="23"/>
    </row>
    <row r="190" spans="1:21" ht="12">
      <c r="A190" s="5"/>
      <c r="B190" s="5" t="s">
        <v>6</v>
      </c>
      <c r="C190" s="5" t="s">
        <v>7</v>
      </c>
      <c r="D190" s="5" t="s">
        <v>8</v>
      </c>
      <c r="E190" s="5" t="s">
        <v>9</v>
      </c>
      <c r="F190" s="5" t="s">
        <v>6</v>
      </c>
      <c r="G190" s="5" t="s">
        <v>7</v>
      </c>
      <c r="H190" s="5" t="s">
        <v>8</v>
      </c>
      <c r="I190" s="5" t="s">
        <v>9</v>
      </c>
      <c r="J190" s="5" t="s">
        <v>6</v>
      </c>
      <c r="K190" s="5" t="s">
        <v>7</v>
      </c>
      <c r="L190" s="5" t="s">
        <v>8</v>
      </c>
      <c r="M190" s="5" t="s">
        <v>9</v>
      </c>
      <c r="N190" s="5" t="s">
        <v>6</v>
      </c>
      <c r="O190" s="5" t="s">
        <v>7</v>
      </c>
      <c r="P190" s="5" t="s">
        <v>8</v>
      </c>
      <c r="Q190" s="5" t="s">
        <v>9</v>
      </c>
      <c r="R190" s="5" t="s">
        <v>6</v>
      </c>
      <c r="S190" s="5" t="s">
        <v>7</v>
      </c>
      <c r="T190" s="5" t="s">
        <v>8</v>
      </c>
      <c r="U190" s="5" t="s">
        <v>9</v>
      </c>
    </row>
    <row r="191" spans="1:21" ht="12">
      <c r="A191" s="7" t="s">
        <v>104</v>
      </c>
      <c r="B191" s="8">
        <v>13804</v>
      </c>
      <c r="C191" s="8">
        <v>397</v>
      </c>
      <c r="D191" s="8">
        <v>167</v>
      </c>
      <c r="E191" s="9">
        <v>230</v>
      </c>
      <c r="F191" s="8">
        <v>5893</v>
      </c>
      <c r="G191" s="8">
        <v>44</v>
      </c>
      <c r="H191" s="8">
        <v>94</v>
      </c>
      <c r="I191" s="9">
        <v>-50</v>
      </c>
      <c r="J191" s="8">
        <v>48195</v>
      </c>
      <c r="K191" s="8">
        <v>899</v>
      </c>
      <c r="L191" s="8">
        <v>1434</v>
      </c>
      <c r="M191" s="9">
        <v>-535</v>
      </c>
      <c r="N191" s="8">
        <v>4243</v>
      </c>
      <c r="O191" s="8">
        <v>48</v>
      </c>
      <c r="P191" s="8">
        <v>56</v>
      </c>
      <c r="Q191" s="9">
        <v>-8</v>
      </c>
      <c r="R191" s="8">
        <v>72135</v>
      </c>
      <c r="S191" s="8">
        <v>1388</v>
      </c>
      <c r="T191" s="8">
        <v>1751</v>
      </c>
      <c r="U191" s="10">
        <v>-363</v>
      </c>
    </row>
    <row r="192" spans="1:21" ht="12">
      <c r="A192" s="7" t="s">
        <v>105</v>
      </c>
      <c r="B192" s="8">
        <v>39993</v>
      </c>
      <c r="C192" s="8">
        <v>915</v>
      </c>
      <c r="D192" s="8">
        <v>255</v>
      </c>
      <c r="E192" s="9">
        <v>660</v>
      </c>
      <c r="F192" s="8">
        <v>15592</v>
      </c>
      <c r="G192" s="8">
        <v>169</v>
      </c>
      <c r="H192" s="8">
        <v>284</v>
      </c>
      <c r="I192" s="9">
        <v>-115</v>
      </c>
      <c r="J192" s="8">
        <v>85734</v>
      </c>
      <c r="K192" s="8">
        <v>1815</v>
      </c>
      <c r="L192" s="8">
        <v>2717</v>
      </c>
      <c r="M192" s="9">
        <v>-902</v>
      </c>
      <c r="N192" s="8">
        <v>6054</v>
      </c>
      <c r="O192" s="8">
        <v>56</v>
      </c>
      <c r="P192" s="8">
        <v>49</v>
      </c>
      <c r="Q192" s="9">
        <v>7</v>
      </c>
      <c r="R192" s="8">
        <v>147373</v>
      </c>
      <c r="S192" s="8">
        <v>2955</v>
      </c>
      <c r="T192" s="8">
        <v>3305</v>
      </c>
      <c r="U192" s="10">
        <v>-350</v>
      </c>
    </row>
    <row r="193" spans="1:21" ht="12">
      <c r="A193" s="7" t="s">
        <v>106</v>
      </c>
      <c r="B193" s="8">
        <v>13178</v>
      </c>
      <c r="C193" s="8">
        <v>282</v>
      </c>
      <c r="D193" s="8">
        <v>158</v>
      </c>
      <c r="E193" s="9">
        <v>124</v>
      </c>
      <c r="F193" s="8">
        <v>4277</v>
      </c>
      <c r="G193" s="8">
        <v>28</v>
      </c>
      <c r="H193" s="8">
        <v>83</v>
      </c>
      <c r="I193" s="9">
        <v>-55</v>
      </c>
      <c r="J193" s="8">
        <v>29966</v>
      </c>
      <c r="K193" s="8">
        <v>616</v>
      </c>
      <c r="L193" s="8">
        <v>790</v>
      </c>
      <c r="M193" s="9">
        <v>-174</v>
      </c>
      <c r="N193" s="8">
        <v>2019</v>
      </c>
      <c r="O193" s="8">
        <v>17</v>
      </c>
      <c r="P193" s="8">
        <v>26</v>
      </c>
      <c r="Q193" s="9">
        <v>-9</v>
      </c>
      <c r="R193" s="8">
        <v>49440</v>
      </c>
      <c r="S193" s="8">
        <v>943</v>
      </c>
      <c r="T193" s="8">
        <v>1057</v>
      </c>
      <c r="U193" s="10">
        <v>-114</v>
      </c>
    </row>
    <row r="194" spans="1:21" ht="12">
      <c r="A194" s="7" t="s">
        <v>107</v>
      </c>
      <c r="B194" s="8">
        <v>8501</v>
      </c>
      <c r="C194" s="8">
        <v>216</v>
      </c>
      <c r="D194" s="8">
        <v>73</v>
      </c>
      <c r="E194" s="9">
        <v>143</v>
      </c>
      <c r="F194" s="8">
        <v>3275</v>
      </c>
      <c r="G194" s="8">
        <v>20</v>
      </c>
      <c r="H194" s="8">
        <v>49</v>
      </c>
      <c r="I194" s="9">
        <v>-29</v>
      </c>
      <c r="J194" s="8">
        <v>23500</v>
      </c>
      <c r="K194" s="8">
        <v>484</v>
      </c>
      <c r="L194" s="8">
        <v>687</v>
      </c>
      <c r="M194" s="9">
        <v>-203</v>
      </c>
      <c r="N194" s="8">
        <v>1666</v>
      </c>
      <c r="O194" s="8">
        <v>21</v>
      </c>
      <c r="P194" s="8">
        <v>12</v>
      </c>
      <c r="Q194" s="9">
        <v>9</v>
      </c>
      <c r="R194" s="8">
        <v>36942</v>
      </c>
      <c r="S194" s="8">
        <v>741</v>
      </c>
      <c r="T194" s="8">
        <v>821</v>
      </c>
      <c r="U194" s="10">
        <v>-80</v>
      </c>
    </row>
    <row r="195" spans="1:21" ht="12">
      <c r="A195" s="7" t="s">
        <v>108</v>
      </c>
      <c r="B195" s="8">
        <v>16736</v>
      </c>
      <c r="C195" s="8">
        <v>451</v>
      </c>
      <c r="D195" s="8">
        <v>194</v>
      </c>
      <c r="E195" s="9">
        <v>257</v>
      </c>
      <c r="F195" s="8">
        <v>6723</v>
      </c>
      <c r="G195" s="8">
        <v>54</v>
      </c>
      <c r="H195" s="8">
        <v>132</v>
      </c>
      <c r="I195" s="9">
        <v>-78</v>
      </c>
      <c r="J195" s="8">
        <v>46948</v>
      </c>
      <c r="K195" s="8">
        <v>1063</v>
      </c>
      <c r="L195" s="8">
        <v>1375</v>
      </c>
      <c r="M195" s="9">
        <v>-312</v>
      </c>
      <c r="N195" s="8">
        <v>3193</v>
      </c>
      <c r="O195" s="8">
        <v>61</v>
      </c>
      <c r="P195" s="8">
        <v>39</v>
      </c>
      <c r="Q195" s="9">
        <v>22</v>
      </c>
      <c r="R195" s="8">
        <v>73600</v>
      </c>
      <c r="S195" s="8">
        <v>1629</v>
      </c>
      <c r="T195" s="8">
        <v>1740</v>
      </c>
      <c r="U195" s="10">
        <v>-111</v>
      </c>
    </row>
    <row r="196" spans="1:21" ht="12">
      <c r="A196" s="11" t="s">
        <v>109</v>
      </c>
      <c r="B196" s="12">
        <v>92212</v>
      </c>
      <c r="C196" s="12">
        <v>2261</v>
      </c>
      <c r="D196" s="12">
        <v>847</v>
      </c>
      <c r="E196" s="13">
        <v>1414</v>
      </c>
      <c r="F196" s="12">
        <v>35760</v>
      </c>
      <c r="G196" s="12">
        <v>315</v>
      </c>
      <c r="H196" s="12">
        <v>642</v>
      </c>
      <c r="I196" s="13">
        <v>-327</v>
      </c>
      <c r="J196" s="12">
        <v>234343</v>
      </c>
      <c r="K196" s="12">
        <v>4877</v>
      </c>
      <c r="L196" s="12">
        <v>7003</v>
      </c>
      <c r="M196" s="13">
        <v>-2126</v>
      </c>
      <c r="N196" s="12">
        <v>17175</v>
      </c>
      <c r="O196" s="12">
        <v>203</v>
      </c>
      <c r="P196" s="12">
        <v>182</v>
      </c>
      <c r="Q196" s="13">
        <v>21</v>
      </c>
      <c r="R196" s="12">
        <v>379490</v>
      </c>
      <c r="S196" s="12">
        <v>7656</v>
      </c>
      <c r="T196" s="12">
        <v>8674</v>
      </c>
      <c r="U196" s="14">
        <v>-1018</v>
      </c>
    </row>
    <row r="197" spans="1:21" ht="12.75" thickBot="1">
      <c r="A197" s="16" t="s">
        <v>1</v>
      </c>
      <c r="B197" s="17">
        <v>1727929</v>
      </c>
      <c r="C197" s="17">
        <v>33740</v>
      </c>
      <c r="D197" s="17">
        <v>19833</v>
      </c>
      <c r="E197" s="17">
        <v>13907</v>
      </c>
      <c r="F197" s="17">
        <v>981469</v>
      </c>
      <c r="G197" s="17">
        <v>6832</v>
      </c>
      <c r="H197" s="17">
        <v>15150</v>
      </c>
      <c r="I197" s="17">
        <v>-8318</v>
      </c>
      <c r="J197" s="17">
        <v>3149712</v>
      </c>
      <c r="K197" s="17">
        <v>71763</v>
      </c>
      <c r="L197" s="17">
        <v>98560</v>
      </c>
      <c r="M197" s="17">
        <v>-26797</v>
      </c>
      <c r="N197" s="17">
        <v>210605</v>
      </c>
      <c r="O197" s="17">
        <v>2075</v>
      </c>
      <c r="P197" s="17">
        <v>2526</v>
      </c>
      <c r="Q197" s="17">
        <v>-451</v>
      </c>
      <c r="R197" s="17">
        <v>6069715</v>
      </c>
      <c r="S197" s="17">
        <v>114410</v>
      </c>
      <c r="T197" s="17">
        <v>136069</v>
      </c>
      <c r="U197" s="17">
        <v>-21659</v>
      </c>
    </row>
    <row r="200" spans="2:21" ht="12.75" thickBot="1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2">
      <c r="A201" s="4" t="s">
        <v>2</v>
      </c>
      <c r="B201" s="23" t="s">
        <v>3</v>
      </c>
      <c r="C201" s="23"/>
      <c r="D201" s="23"/>
      <c r="E201" s="23"/>
      <c r="F201" s="23" t="s">
        <v>4</v>
      </c>
      <c r="G201" s="23"/>
      <c r="H201" s="23"/>
      <c r="I201" s="23"/>
      <c r="J201" s="23" t="s">
        <v>11</v>
      </c>
      <c r="K201" s="23"/>
      <c r="L201" s="23"/>
      <c r="M201" s="23"/>
      <c r="N201" s="23" t="s">
        <v>5</v>
      </c>
      <c r="O201" s="23"/>
      <c r="P201" s="23"/>
      <c r="Q201" s="23"/>
      <c r="R201" s="23" t="s">
        <v>10</v>
      </c>
      <c r="S201" s="23"/>
      <c r="T201" s="23"/>
      <c r="U201" s="23"/>
    </row>
    <row r="202" spans="1:21" ht="12">
      <c r="A202" s="5"/>
      <c r="B202" s="5" t="s">
        <v>6</v>
      </c>
      <c r="C202" s="5" t="s">
        <v>7</v>
      </c>
      <c r="D202" s="5" t="s">
        <v>8</v>
      </c>
      <c r="E202" s="5" t="s">
        <v>9</v>
      </c>
      <c r="F202" s="5" t="s">
        <v>6</v>
      </c>
      <c r="G202" s="5" t="s">
        <v>7</v>
      </c>
      <c r="H202" s="5" t="s">
        <v>8</v>
      </c>
      <c r="I202" s="5" t="s">
        <v>9</v>
      </c>
      <c r="J202" s="5" t="s">
        <v>6</v>
      </c>
      <c r="K202" s="5" t="s">
        <v>7</v>
      </c>
      <c r="L202" s="5" t="s">
        <v>8</v>
      </c>
      <c r="M202" s="5" t="s">
        <v>9</v>
      </c>
      <c r="N202" s="5" t="s">
        <v>6</v>
      </c>
      <c r="O202" s="5" t="s">
        <v>7</v>
      </c>
      <c r="P202" s="5" t="s">
        <v>8</v>
      </c>
      <c r="Q202" s="5" t="s">
        <v>9</v>
      </c>
      <c r="R202" s="5" t="s">
        <v>6</v>
      </c>
      <c r="S202" s="5" t="s">
        <v>7</v>
      </c>
      <c r="T202" s="5" t="s">
        <v>8</v>
      </c>
      <c r="U202" s="5" t="s">
        <v>9</v>
      </c>
    </row>
    <row r="203" spans="1:21" ht="12">
      <c r="A203" s="7" t="s">
        <v>110</v>
      </c>
      <c r="B203" s="8">
        <v>8143</v>
      </c>
      <c r="C203" s="8">
        <v>158</v>
      </c>
      <c r="D203" s="8">
        <v>75</v>
      </c>
      <c r="E203" s="9">
        <v>83</v>
      </c>
      <c r="F203" s="8">
        <v>3744</v>
      </c>
      <c r="G203" s="8">
        <v>24</v>
      </c>
      <c r="H203" s="8">
        <v>48</v>
      </c>
      <c r="I203" s="9">
        <v>-24</v>
      </c>
      <c r="J203" s="8">
        <v>23955</v>
      </c>
      <c r="K203" s="8">
        <v>373</v>
      </c>
      <c r="L203" s="8">
        <v>679</v>
      </c>
      <c r="M203" s="9">
        <v>-306</v>
      </c>
      <c r="N203" s="8">
        <v>2273</v>
      </c>
      <c r="O203" s="8">
        <v>10</v>
      </c>
      <c r="P203" s="8">
        <v>19</v>
      </c>
      <c r="Q203" s="9">
        <v>-9</v>
      </c>
      <c r="R203" s="8">
        <v>38115</v>
      </c>
      <c r="S203" s="8">
        <v>565</v>
      </c>
      <c r="T203" s="8">
        <v>821</v>
      </c>
      <c r="U203" s="10">
        <v>-256</v>
      </c>
    </row>
    <row r="204" spans="1:21" ht="12">
      <c r="A204" s="7" t="s">
        <v>111</v>
      </c>
      <c r="B204" s="8">
        <v>4179</v>
      </c>
      <c r="C204" s="8">
        <v>100</v>
      </c>
      <c r="D204" s="8">
        <v>28</v>
      </c>
      <c r="E204" s="9">
        <v>72</v>
      </c>
      <c r="F204" s="8">
        <v>2013</v>
      </c>
      <c r="G204" s="8">
        <v>13</v>
      </c>
      <c r="H204" s="8">
        <v>41</v>
      </c>
      <c r="I204" s="9">
        <v>-28</v>
      </c>
      <c r="J204" s="8">
        <v>14637</v>
      </c>
      <c r="K204" s="8">
        <v>261</v>
      </c>
      <c r="L204" s="8">
        <v>428</v>
      </c>
      <c r="M204" s="9">
        <v>-167</v>
      </c>
      <c r="N204" s="8">
        <v>986</v>
      </c>
      <c r="O204" s="8">
        <v>12</v>
      </c>
      <c r="P204" s="8">
        <v>7</v>
      </c>
      <c r="Q204" s="9">
        <v>5</v>
      </c>
      <c r="R204" s="8">
        <v>21815</v>
      </c>
      <c r="S204" s="8">
        <v>386</v>
      </c>
      <c r="T204" s="8">
        <v>504</v>
      </c>
      <c r="U204" s="10">
        <v>-118</v>
      </c>
    </row>
    <row r="205" spans="1:21" ht="12">
      <c r="A205" s="11" t="s">
        <v>112</v>
      </c>
      <c r="B205" s="12">
        <v>12322</v>
      </c>
      <c r="C205" s="12">
        <v>258</v>
      </c>
      <c r="D205" s="12">
        <v>103</v>
      </c>
      <c r="E205" s="13">
        <v>155</v>
      </c>
      <c r="F205" s="12">
        <v>5757</v>
      </c>
      <c r="G205" s="12">
        <v>37</v>
      </c>
      <c r="H205" s="12">
        <v>89</v>
      </c>
      <c r="I205" s="13">
        <v>-52</v>
      </c>
      <c r="J205" s="12">
        <v>38592</v>
      </c>
      <c r="K205" s="12">
        <v>634</v>
      </c>
      <c r="L205" s="12">
        <v>1107</v>
      </c>
      <c r="M205" s="13">
        <v>-473</v>
      </c>
      <c r="N205" s="12">
        <v>3259</v>
      </c>
      <c r="O205" s="12">
        <v>22</v>
      </c>
      <c r="P205" s="12">
        <v>26</v>
      </c>
      <c r="Q205" s="13">
        <v>-4</v>
      </c>
      <c r="R205" s="12">
        <v>59930</v>
      </c>
      <c r="S205" s="12">
        <v>951</v>
      </c>
      <c r="T205" s="12">
        <v>1325</v>
      </c>
      <c r="U205" s="14">
        <v>-374</v>
      </c>
    </row>
    <row r="206" spans="1:21" ht="12.75" thickBot="1">
      <c r="A206" s="16" t="s">
        <v>1</v>
      </c>
      <c r="B206" s="17">
        <v>1727929</v>
      </c>
      <c r="C206" s="17">
        <v>33740</v>
      </c>
      <c r="D206" s="17">
        <v>19833</v>
      </c>
      <c r="E206" s="17">
        <v>13907</v>
      </c>
      <c r="F206" s="17">
        <v>981469</v>
      </c>
      <c r="G206" s="17">
        <v>6832</v>
      </c>
      <c r="H206" s="17">
        <v>15150</v>
      </c>
      <c r="I206" s="17">
        <v>-8318</v>
      </c>
      <c r="J206" s="17">
        <v>3149712</v>
      </c>
      <c r="K206" s="17">
        <v>71763</v>
      </c>
      <c r="L206" s="17">
        <v>98560</v>
      </c>
      <c r="M206" s="17">
        <v>-26797</v>
      </c>
      <c r="N206" s="17">
        <v>210605</v>
      </c>
      <c r="O206" s="17">
        <v>2075</v>
      </c>
      <c r="P206" s="17">
        <v>2526</v>
      </c>
      <c r="Q206" s="17">
        <v>-451</v>
      </c>
      <c r="R206" s="17">
        <v>6069715</v>
      </c>
      <c r="S206" s="17">
        <v>114410</v>
      </c>
      <c r="T206" s="17">
        <v>136069</v>
      </c>
      <c r="U206" s="17">
        <v>-21659</v>
      </c>
    </row>
    <row r="209" spans="2:21" ht="12.75" thickBot="1"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2">
      <c r="A210" s="4" t="s">
        <v>2</v>
      </c>
      <c r="B210" s="23" t="s">
        <v>3</v>
      </c>
      <c r="C210" s="23"/>
      <c r="D210" s="23"/>
      <c r="E210" s="23"/>
      <c r="F210" s="23" t="s">
        <v>4</v>
      </c>
      <c r="G210" s="23"/>
      <c r="H210" s="23"/>
      <c r="I210" s="23"/>
      <c r="J210" s="23" t="s">
        <v>11</v>
      </c>
      <c r="K210" s="23"/>
      <c r="L210" s="23"/>
      <c r="M210" s="23"/>
      <c r="N210" s="23" t="s">
        <v>5</v>
      </c>
      <c r="O210" s="23"/>
      <c r="P210" s="23"/>
      <c r="Q210" s="23"/>
      <c r="R210" s="23" t="s">
        <v>10</v>
      </c>
      <c r="S210" s="23"/>
      <c r="T210" s="23"/>
      <c r="U210" s="23"/>
    </row>
    <row r="211" spans="1:21" ht="12">
      <c r="A211" s="5"/>
      <c r="B211" s="5" t="s">
        <v>6</v>
      </c>
      <c r="C211" s="5" t="s">
        <v>7</v>
      </c>
      <c r="D211" s="5" t="s">
        <v>8</v>
      </c>
      <c r="E211" s="5" t="s">
        <v>9</v>
      </c>
      <c r="F211" s="5" t="s">
        <v>6</v>
      </c>
      <c r="G211" s="5" t="s">
        <v>7</v>
      </c>
      <c r="H211" s="5" t="s">
        <v>8</v>
      </c>
      <c r="I211" s="5" t="s">
        <v>9</v>
      </c>
      <c r="J211" s="5" t="s">
        <v>6</v>
      </c>
      <c r="K211" s="5" t="s">
        <v>7</v>
      </c>
      <c r="L211" s="5" t="s">
        <v>8</v>
      </c>
      <c r="M211" s="5" t="s">
        <v>9</v>
      </c>
      <c r="N211" s="5" t="s">
        <v>6</v>
      </c>
      <c r="O211" s="5" t="s">
        <v>7</v>
      </c>
      <c r="P211" s="5" t="s">
        <v>8</v>
      </c>
      <c r="Q211" s="5" t="s">
        <v>9</v>
      </c>
      <c r="R211" s="5" t="s">
        <v>6</v>
      </c>
      <c r="S211" s="5" t="s">
        <v>7</v>
      </c>
      <c r="T211" s="5" t="s">
        <v>8</v>
      </c>
      <c r="U211" s="5" t="s">
        <v>9</v>
      </c>
    </row>
    <row r="212" spans="1:21" ht="12">
      <c r="A212" s="7" t="s">
        <v>113</v>
      </c>
      <c r="B212" s="8">
        <v>16133</v>
      </c>
      <c r="C212" s="8">
        <v>330</v>
      </c>
      <c r="D212" s="8">
        <v>132</v>
      </c>
      <c r="E212" s="9">
        <v>198</v>
      </c>
      <c r="F212" s="8">
        <v>8212</v>
      </c>
      <c r="G212" s="8">
        <v>50</v>
      </c>
      <c r="H212" s="8">
        <v>111</v>
      </c>
      <c r="I212" s="9">
        <v>-61</v>
      </c>
      <c r="J212" s="8">
        <v>40825</v>
      </c>
      <c r="K212" s="8">
        <v>765</v>
      </c>
      <c r="L212" s="8">
        <v>1208</v>
      </c>
      <c r="M212" s="9">
        <v>-443</v>
      </c>
      <c r="N212" s="8">
        <v>2837</v>
      </c>
      <c r="O212" s="8">
        <v>24</v>
      </c>
      <c r="P212" s="8">
        <v>28</v>
      </c>
      <c r="Q212" s="9">
        <v>-4</v>
      </c>
      <c r="R212" s="8">
        <v>68007</v>
      </c>
      <c r="S212" s="8">
        <v>1169</v>
      </c>
      <c r="T212" s="8">
        <v>1479</v>
      </c>
      <c r="U212" s="10">
        <v>-310</v>
      </c>
    </row>
    <row r="213" spans="1:21" ht="12">
      <c r="A213" s="7" t="s">
        <v>114</v>
      </c>
      <c r="B213" s="8">
        <v>7618</v>
      </c>
      <c r="C213" s="8">
        <v>172</v>
      </c>
      <c r="D213" s="8">
        <v>58</v>
      </c>
      <c r="E213" s="9">
        <v>114</v>
      </c>
      <c r="F213" s="8">
        <v>3729</v>
      </c>
      <c r="G213" s="8">
        <v>17</v>
      </c>
      <c r="H213" s="8">
        <v>58</v>
      </c>
      <c r="I213" s="9">
        <v>-41</v>
      </c>
      <c r="J213" s="8">
        <v>21761</v>
      </c>
      <c r="K213" s="8">
        <v>395</v>
      </c>
      <c r="L213" s="8">
        <v>608</v>
      </c>
      <c r="M213" s="9">
        <v>-213</v>
      </c>
      <c r="N213" s="8">
        <v>1016</v>
      </c>
      <c r="O213" s="8">
        <v>11</v>
      </c>
      <c r="P213" s="8">
        <v>4</v>
      </c>
      <c r="Q213" s="9">
        <v>7</v>
      </c>
      <c r="R213" s="8">
        <v>34124</v>
      </c>
      <c r="S213" s="8">
        <v>595</v>
      </c>
      <c r="T213" s="8">
        <v>728</v>
      </c>
      <c r="U213" s="10">
        <v>-133</v>
      </c>
    </row>
    <row r="214" spans="1:21" ht="12">
      <c r="A214" s="7" t="s">
        <v>115</v>
      </c>
      <c r="B214" s="8">
        <v>8976</v>
      </c>
      <c r="C214" s="8">
        <v>185</v>
      </c>
      <c r="D214" s="8">
        <v>36</v>
      </c>
      <c r="E214" s="9">
        <v>149</v>
      </c>
      <c r="F214" s="8">
        <v>6102</v>
      </c>
      <c r="G214" s="8">
        <v>25</v>
      </c>
      <c r="H214" s="8">
        <v>50</v>
      </c>
      <c r="I214" s="9">
        <v>-25</v>
      </c>
      <c r="J214" s="8">
        <v>35896</v>
      </c>
      <c r="K214" s="8">
        <v>533</v>
      </c>
      <c r="L214" s="8">
        <v>687</v>
      </c>
      <c r="M214" s="9">
        <v>-154</v>
      </c>
      <c r="N214" s="8">
        <v>1994</v>
      </c>
      <c r="O214" s="8">
        <v>21</v>
      </c>
      <c r="P214" s="8">
        <v>8</v>
      </c>
      <c r="Q214" s="9">
        <v>13</v>
      </c>
      <c r="R214" s="8">
        <v>52968</v>
      </c>
      <c r="S214" s="8">
        <v>764</v>
      </c>
      <c r="T214" s="8">
        <v>781</v>
      </c>
      <c r="U214" s="10">
        <v>-17</v>
      </c>
    </row>
    <row r="215" spans="1:21" ht="12">
      <c r="A215" s="7" t="s">
        <v>116</v>
      </c>
      <c r="B215" s="8">
        <v>3567</v>
      </c>
      <c r="C215" s="8">
        <v>93</v>
      </c>
      <c r="D215" s="8">
        <v>23</v>
      </c>
      <c r="E215" s="9">
        <v>70</v>
      </c>
      <c r="F215" s="8">
        <v>1592</v>
      </c>
      <c r="G215" s="8">
        <v>10</v>
      </c>
      <c r="H215" s="8">
        <v>21</v>
      </c>
      <c r="I215" s="9">
        <v>-11</v>
      </c>
      <c r="J215" s="8">
        <v>12109</v>
      </c>
      <c r="K215" s="8">
        <v>235</v>
      </c>
      <c r="L215" s="8">
        <v>324</v>
      </c>
      <c r="M215" s="9">
        <v>-89</v>
      </c>
      <c r="N215" s="8">
        <v>517</v>
      </c>
      <c r="O215" s="8">
        <v>7</v>
      </c>
      <c r="P215" s="8">
        <v>5</v>
      </c>
      <c r="Q215" s="9">
        <v>2</v>
      </c>
      <c r="R215" s="8">
        <v>17785</v>
      </c>
      <c r="S215" s="8">
        <v>345</v>
      </c>
      <c r="T215" s="8">
        <v>373</v>
      </c>
      <c r="U215" s="10">
        <v>-28</v>
      </c>
    </row>
    <row r="216" spans="1:21" ht="12">
      <c r="A216" s="7" t="s">
        <v>117</v>
      </c>
      <c r="B216" s="8">
        <v>2278</v>
      </c>
      <c r="C216" s="8">
        <v>42</v>
      </c>
      <c r="D216" s="8">
        <v>19</v>
      </c>
      <c r="E216" s="9">
        <v>23</v>
      </c>
      <c r="F216" s="8">
        <v>1362</v>
      </c>
      <c r="G216" s="8">
        <v>7</v>
      </c>
      <c r="H216" s="8">
        <v>23</v>
      </c>
      <c r="I216" s="9">
        <v>-16</v>
      </c>
      <c r="J216" s="8">
        <v>9465</v>
      </c>
      <c r="K216" s="8">
        <v>193</v>
      </c>
      <c r="L216" s="8">
        <v>285</v>
      </c>
      <c r="M216" s="9">
        <v>-92</v>
      </c>
      <c r="N216" s="8">
        <v>461</v>
      </c>
      <c r="O216" s="8">
        <v>4</v>
      </c>
      <c r="P216" s="8">
        <v>5</v>
      </c>
      <c r="Q216" s="9">
        <v>-1</v>
      </c>
      <c r="R216" s="8">
        <v>13566</v>
      </c>
      <c r="S216" s="8">
        <v>246</v>
      </c>
      <c r="T216" s="8">
        <v>332</v>
      </c>
      <c r="U216" s="10">
        <v>-86</v>
      </c>
    </row>
    <row r="217" spans="1:21" ht="12">
      <c r="A217" s="11" t="s">
        <v>118</v>
      </c>
      <c r="B217" s="12">
        <v>38572</v>
      </c>
      <c r="C217" s="12">
        <v>822</v>
      </c>
      <c r="D217" s="12">
        <v>268</v>
      </c>
      <c r="E217" s="13">
        <v>554</v>
      </c>
      <c r="F217" s="12">
        <v>20997</v>
      </c>
      <c r="G217" s="12">
        <v>109</v>
      </c>
      <c r="H217" s="12">
        <v>263</v>
      </c>
      <c r="I217" s="13">
        <v>-154</v>
      </c>
      <c r="J217" s="12">
        <v>120056</v>
      </c>
      <c r="K217" s="12">
        <v>2121</v>
      </c>
      <c r="L217" s="12">
        <v>3112</v>
      </c>
      <c r="M217" s="13">
        <v>-991</v>
      </c>
      <c r="N217" s="12">
        <v>6825</v>
      </c>
      <c r="O217" s="12">
        <v>67</v>
      </c>
      <c r="P217" s="12">
        <v>50</v>
      </c>
      <c r="Q217" s="13">
        <v>17</v>
      </c>
      <c r="R217" s="12">
        <v>186450</v>
      </c>
      <c r="S217" s="12">
        <v>3119</v>
      </c>
      <c r="T217" s="12">
        <v>3693</v>
      </c>
      <c r="U217" s="14">
        <v>-574</v>
      </c>
    </row>
    <row r="218" spans="1:21" ht="12.75" thickBot="1">
      <c r="A218" s="16" t="s">
        <v>1</v>
      </c>
      <c r="B218" s="17">
        <v>1727929</v>
      </c>
      <c r="C218" s="17">
        <v>33740</v>
      </c>
      <c r="D218" s="17">
        <v>19833</v>
      </c>
      <c r="E218" s="17">
        <v>13907</v>
      </c>
      <c r="F218" s="17">
        <v>981469</v>
      </c>
      <c r="G218" s="17">
        <v>6832</v>
      </c>
      <c r="H218" s="17">
        <v>15150</v>
      </c>
      <c r="I218" s="17">
        <v>-8318</v>
      </c>
      <c r="J218" s="17">
        <v>3149712</v>
      </c>
      <c r="K218" s="17">
        <v>71763</v>
      </c>
      <c r="L218" s="17">
        <v>98560</v>
      </c>
      <c r="M218" s="17">
        <v>-26797</v>
      </c>
      <c r="N218" s="17">
        <v>210605</v>
      </c>
      <c r="O218" s="17">
        <v>2075</v>
      </c>
      <c r="P218" s="17">
        <v>2526</v>
      </c>
      <c r="Q218" s="17">
        <v>-451</v>
      </c>
      <c r="R218" s="17">
        <v>6069715</v>
      </c>
      <c r="S218" s="17">
        <v>114410</v>
      </c>
      <c r="T218" s="17">
        <v>136069</v>
      </c>
      <c r="U218" s="17">
        <v>-21659</v>
      </c>
    </row>
    <row r="221" spans="2:21" ht="12.75" thickBot="1"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</row>
    <row r="222" spans="1:21" ht="12">
      <c r="A222" s="4" t="s">
        <v>2</v>
      </c>
      <c r="B222" s="23" t="s">
        <v>3</v>
      </c>
      <c r="C222" s="23"/>
      <c r="D222" s="23"/>
      <c r="E222" s="23"/>
      <c r="F222" s="23" t="s">
        <v>4</v>
      </c>
      <c r="G222" s="23"/>
      <c r="H222" s="23"/>
      <c r="I222" s="23"/>
      <c r="J222" s="23" t="s">
        <v>11</v>
      </c>
      <c r="K222" s="23"/>
      <c r="L222" s="23"/>
      <c r="M222" s="23"/>
      <c r="N222" s="23" t="s">
        <v>5</v>
      </c>
      <c r="O222" s="23"/>
      <c r="P222" s="23"/>
      <c r="Q222" s="23"/>
      <c r="R222" s="23" t="s">
        <v>10</v>
      </c>
      <c r="S222" s="23"/>
      <c r="T222" s="23"/>
      <c r="U222" s="23"/>
    </row>
    <row r="223" spans="1:21" ht="12">
      <c r="A223" s="5"/>
      <c r="B223" s="5" t="s">
        <v>6</v>
      </c>
      <c r="C223" s="5" t="s">
        <v>7</v>
      </c>
      <c r="D223" s="5" t="s">
        <v>8</v>
      </c>
      <c r="E223" s="5" t="s">
        <v>9</v>
      </c>
      <c r="F223" s="5" t="s">
        <v>6</v>
      </c>
      <c r="G223" s="5" t="s">
        <v>7</v>
      </c>
      <c r="H223" s="5" t="s">
        <v>8</v>
      </c>
      <c r="I223" s="5" t="s">
        <v>9</v>
      </c>
      <c r="J223" s="5" t="s">
        <v>6</v>
      </c>
      <c r="K223" s="5" t="s">
        <v>7</v>
      </c>
      <c r="L223" s="5" t="s">
        <v>8</v>
      </c>
      <c r="M223" s="5" t="s">
        <v>9</v>
      </c>
      <c r="N223" s="5" t="s">
        <v>6</v>
      </c>
      <c r="O223" s="5" t="s">
        <v>7</v>
      </c>
      <c r="P223" s="5" t="s">
        <v>8</v>
      </c>
      <c r="Q223" s="5" t="s">
        <v>9</v>
      </c>
      <c r="R223" s="5" t="s">
        <v>6</v>
      </c>
      <c r="S223" s="5" t="s">
        <v>7</v>
      </c>
      <c r="T223" s="5" t="s">
        <v>8</v>
      </c>
      <c r="U223" s="5" t="s">
        <v>9</v>
      </c>
    </row>
    <row r="224" spans="1:21" ht="12">
      <c r="A224" s="7" t="s">
        <v>119</v>
      </c>
      <c r="B224" s="8">
        <v>9109</v>
      </c>
      <c r="C224" s="8">
        <v>173</v>
      </c>
      <c r="D224" s="8">
        <v>98</v>
      </c>
      <c r="E224" s="9">
        <v>75</v>
      </c>
      <c r="F224" s="8">
        <v>5248</v>
      </c>
      <c r="G224" s="8">
        <v>35</v>
      </c>
      <c r="H224" s="8">
        <v>95</v>
      </c>
      <c r="I224" s="9">
        <v>-60</v>
      </c>
      <c r="J224" s="8">
        <v>29549</v>
      </c>
      <c r="K224" s="8">
        <v>541</v>
      </c>
      <c r="L224" s="8">
        <v>840</v>
      </c>
      <c r="M224" s="9">
        <v>-299</v>
      </c>
      <c r="N224" s="8">
        <v>2961</v>
      </c>
      <c r="O224" s="8">
        <v>32</v>
      </c>
      <c r="P224" s="8">
        <v>20</v>
      </c>
      <c r="Q224" s="9">
        <v>12</v>
      </c>
      <c r="R224" s="8">
        <v>46867</v>
      </c>
      <c r="S224" s="8">
        <v>781</v>
      </c>
      <c r="T224" s="8">
        <v>1053</v>
      </c>
      <c r="U224" s="10">
        <v>-272</v>
      </c>
    </row>
    <row r="225" spans="1:21" ht="12">
      <c r="A225" s="7" t="s">
        <v>120</v>
      </c>
      <c r="B225" s="8">
        <v>23194</v>
      </c>
      <c r="C225" s="8">
        <v>525</v>
      </c>
      <c r="D225" s="8">
        <v>119</v>
      </c>
      <c r="E225" s="9">
        <v>406</v>
      </c>
      <c r="F225" s="8">
        <v>11358</v>
      </c>
      <c r="G225" s="8">
        <v>57</v>
      </c>
      <c r="H225" s="8">
        <v>117</v>
      </c>
      <c r="I225" s="9">
        <v>-60</v>
      </c>
      <c r="J225" s="8">
        <v>55316</v>
      </c>
      <c r="K225" s="8">
        <v>1052</v>
      </c>
      <c r="L225" s="8">
        <v>997</v>
      </c>
      <c r="M225" s="9">
        <v>55</v>
      </c>
      <c r="N225" s="8">
        <v>7732</v>
      </c>
      <c r="O225" s="8">
        <v>46</v>
      </c>
      <c r="P225" s="8">
        <v>24</v>
      </c>
      <c r="Q225" s="9">
        <v>22</v>
      </c>
      <c r="R225" s="8">
        <v>97600</v>
      </c>
      <c r="S225" s="8">
        <v>1680</v>
      </c>
      <c r="T225" s="8">
        <v>1257</v>
      </c>
      <c r="U225" s="10">
        <v>423</v>
      </c>
    </row>
    <row r="226" spans="1:21" ht="12">
      <c r="A226" s="7" t="s">
        <v>121</v>
      </c>
      <c r="B226" s="8">
        <v>15105</v>
      </c>
      <c r="C226" s="8">
        <v>304</v>
      </c>
      <c r="D226" s="8">
        <v>102</v>
      </c>
      <c r="E226" s="9">
        <v>202</v>
      </c>
      <c r="F226" s="8">
        <v>6724</v>
      </c>
      <c r="G226" s="8">
        <v>38</v>
      </c>
      <c r="H226" s="8">
        <v>77</v>
      </c>
      <c r="I226" s="9">
        <v>-39</v>
      </c>
      <c r="J226" s="8">
        <v>34490</v>
      </c>
      <c r="K226" s="8">
        <v>621</v>
      </c>
      <c r="L226" s="8">
        <v>987</v>
      </c>
      <c r="M226" s="9">
        <v>-366</v>
      </c>
      <c r="N226" s="8">
        <v>5035</v>
      </c>
      <c r="O226" s="8">
        <v>28</v>
      </c>
      <c r="P226" s="8">
        <v>28</v>
      </c>
      <c r="Q226" s="9">
        <v>0</v>
      </c>
      <c r="R226" s="8">
        <v>61354</v>
      </c>
      <c r="S226" s="8">
        <v>991</v>
      </c>
      <c r="T226" s="8">
        <v>1194</v>
      </c>
      <c r="U226" s="10">
        <v>-203</v>
      </c>
    </row>
    <row r="227" spans="1:21" ht="12">
      <c r="A227" s="7" t="s">
        <v>122</v>
      </c>
      <c r="B227" s="8">
        <v>6922</v>
      </c>
      <c r="C227" s="8">
        <v>140</v>
      </c>
      <c r="D227" s="8">
        <v>59</v>
      </c>
      <c r="E227" s="9">
        <v>81</v>
      </c>
      <c r="F227" s="8">
        <v>3821</v>
      </c>
      <c r="G227" s="8">
        <v>28</v>
      </c>
      <c r="H227" s="8">
        <v>50</v>
      </c>
      <c r="I227" s="9">
        <v>-22</v>
      </c>
      <c r="J227" s="8">
        <v>26122</v>
      </c>
      <c r="K227" s="8">
        <v>551</v>
      </c>
      <c r="L227" s="8">
        <v>618</v>
      </c>
      <c r="M227" s="9">
        <v>-67</v>
      </c>
      <c r="N227" s="8">
        <v>3211</v>
      </c>
      <c r="O227" s="8">
        <v>16</v>
      </c>
      <c r="P227" s="8">
        <v>17</v>
      </c>
      <c r="Q227" s="9">
        <v>-1</v>
      </c>
      <c r="R227" s="8">
        <v>40076</v>
      </c>
      <c r="S227" s="8">
        <v>735</v>
      </c>
      <c r="T227" s="8">
        <v>744</v>
      </c>
      <c r="U227" s="10">
        <v>-9</v>
      </c>
    </row>
    <row r="228" spans="1:21" ht="12">
      <c r="A228" s="7" t="s">
        <v>123</v>
      </c>
      <c r="B228" s="8">
        <v>5592</v>
      </c>
      <c r="C228" s="8">
        <v>116</v>
      </c>
      <c r="D228" s="8">
        <v>52</v>
      </c>
      <c r="E228" s="9">
        <v>64</v>
      </c>
      <c r="F228" s="8">
        <v>2323</v>
      </c>
      <c r="G228" s="8">
        <v>13</v>
      </c>
      <c r="H228" s="8">
        <v>32</v>
      </c>
      <c r="I228" s="9">
        <v>-19</v>
      </c>
      <c r="J228" s="8">
        <v>15459</v>
      </c>
      <c r="K228" s="8">
        <v>235</v>
      </c>
      <c r="L228" s="8">
        <v>390</v>
      </c>
      <c r="M228" s="9">
        <v>-155</v>
      </c>
      <c r="N228" s="8">
        <v>2059</v>
      </c>
      <c r="O228" s="8">
        <v>11</v>
      </c>
      <c r="P228" s="8">
        <v>19</v>
      </c>
      <c r="Q228" s="9">
        <v>-8</v>
      </c>
      <c r="R228" s="8">
        <v>25433</v>
      </c>
      <c r="S228" s="8">
        <v>375</v>
      </c>
      <c r="T228" s="8">
        <v>493</v>
      </c>
      <c r="U228" s="10">
        <v>-118</v>
      </c>
    </row>
    <row r="229" spans="1:21" ht="12">
      <c r="A229" s="7" t="s">
        <v>124</v>
      </c>
      <c r="B229" s="8">
        <v>2067</v>
      </c>
      <c r="C229" s="8">
        <v>46</v>
      </c>
      <c r="D229" s="8">
        <v>12</v>
      </c>
      <c r="E229" s="9">
        <v>34</v>
      </c>
      <c r="F229" s="8">
        <v>1226</v>
      </c>
      <c r="G229" s="8">
        <v>12</v>
      </c>
      <c r="H229" s="8">
        <v>18</v>
      </c>
      <c r="I229" s="9">
        <v>-6</v>
      </c>
      <c r="J229" s="8">
        <v>10824</v>
      </c>
      <c r="K229" s="8">
        <v>189</v>
      </c>
      <c r="L229" s="8">
        <v>193</v>
      </c>
      <c r="M229" s="9">
        <v>-4</v>
      </c>
      <c r="N229" s="8">
        <v>839</v>
      </c>
      <c r="O229" s="8">
        <v>6</v>
      </c>
      <c r="P229" s="8">
        <v>4</v>
      </c>
      <c r="Q229" s="9">
        <v>2</v>
      </c>
      <c r="R229" s="8">
        <v>14956</v>
      </c>
      <c r="S229" s="8">
        <v>253</v>
      </c>
      <c r="T229" s="8">
        <v>227</v>
      </c>
      <c r="U229" s="10">
        <v>26</v>
      </c>
    </row>
    <row r="230" spans="1:21" ht="12">
      <c r="A230" s="7" t="s">
        <v>125</v>
      </c>
      <c r="B230" s="8">
        <v>25959</v>
      </c>
      <c r="C230" s="8">
        <v>555</v>
      </c>
      <c r="D230" s="8">
        <v>104</v>
      </c>
      <c r="E230" s="9">
        <v>451</v>
      </c>
      <c r="F230" s="8">
        <v>9775</v>
      </c>
      <c r="G230" s="8">
        <v>64</v>
      </c>
      <c r="H230" s="8">
        <v>141</v>
      </c>
      <c r="I230" s="9">
        <v>-77</v>
      </c>
      <c r="J230" s="8">
        <v>59713</v>
      </c>
      <c r="K230" s="8">
        <v>1066</v>
      </c>
      <c r="L230" s="8">
        <v>1488</v>
      </c>
      <c r="M230" s="9">
        <v>-422</v>
      </c>
      <c r="N230" s="8">
        <v>6992</v>
      </c>
      <c r="O230" s="8">
        <v>49</v>
      </c>
      <c r="P230" s="8">
        <v>45</v>
      </c>
      <c r="Q230" s="9">
        <v>4</v>
      </c>
      <c r="R230" s="8">
        <v>102439</v>
      </c>
      <c r="S230" s="8">
        <v>1734</v>
      </c>
      <c r="T230" s="8">
        <v>1778</v>
      </c>
      <c r="U230" s="10">
        <v>-44</v>
      </c>
    </row>
    <row r="231" spans="1:21" ht="12">
      <c r="A231" s="7" t="s">
        <v>126</v>
      </c>
      <c r="B231" s="8">
        <v>8653</v>
      </c>
      <c r="C231" s="8">
        <v>200</v>
      </c>
      <c r="D231" s="8">
        <v>39</v>
      </c>
      <c r="E231" s="9">
        <v>161</v>
      </c>
      <c r="F231" s="8">
        <v>4617</v>
      </c>
      <c r="G231" s="8">
        <v>26</v>
      </c>
      <c r="H231" s="8">
        <v>60</v>
      </c>
      <c r="I231" s="9">
        <v>-34</v>
      </c>
      <c r="J231" s="8">
        <v>21530</v>
      </c>
      <c r="K231" s="8">
        <v>441</v>
      </c>
      <c r="L231" s="8">
        <v>686</v>
      </c>
      <c r="M231" s="9">
        <v>-245</v>
      </c>
      <c r="N231" s="8">
        <v>1901</v>
      </c>
      <c r="O231" s="8">
        <v>7</v>
      </c>
      <c r="P231" s="8">
        <v>9</v>
      </c>
      <c r="Q231" s="9">
        <v>-2</v>
      </c>
      <c r="R231" s="8">
        <v>36701</v>
      </c>
      <c r="S231" s="8">
        <v>674</v>
      </c>
      <c r="T231" s="8">
        <v>794</v>
      </c>
      <c r="U231" s="10">
        <v>-120</v>
      </c>
    </row>
    <row r="232" spans="1:21" ht="12">
      <c r="A232" s="7" t="s">
        <v>127</v>
      </c>
      <c r="B232" s="8">
        <v>10279</v>
      </c>
      <c r="C232" s="8">
        <v>208</v>
      </c>
      <c r="D232" s="8">
        <v>72</v>
      </c>
      <c r="E232" s="9">
        <v>136</v>
      </c>
      <c r="F232" s="8">
        <v>3192</v>
      </c>
      <c r="G232" s="8">
        <v>18</v>
      </c>
      <c r="H232" s="8">
        <v>32</v>
      </c>
      <c r="I232" s="9">
        <v>-14</v>
      </c>
      <c r="J232" s="8">
        <v>22578</v>
      </c>
      <c r="K232" s="8">
        <v>435</v>
      </c>
      <c r="L232" s="8">
        <v>213</v>
      </c>
      <c r="M232" s="9">
        <v>222</v>
      </c>
      <c r="N232" s="8">
        <v>2922</v>
      </c>
      <c r="O232" s="8">
        <v>11</v>
      </c>
      <c r="P232" s="8">
        <v>16</v>
      </c>
      <c r="Q232" s="9">
        <v>-5</v>
      </c>
      <c r="R232" s="8">
        <v>38971</v>
      </c>
      <c r="S232" s="8">
        <v>672</v>
      </c>
      <c r="T232" s="8">
        <v>333</v>
      </c>
      <c r="U232" s="10">
        <v>339</v>
      </c>
    </row>
    <row r="233" spans="1:21" ht="12">
      <c r="A233" s="11" t="s">
        <v>128</v>
      </c>
      <c r="B233" s="12">
        <v>106880</v>
      </c>
      <c r="C233" s="12">
        <v>2267</v>
      </c>
      <c r="D233" s="12">
        <v>657</v>
      </c>
      <c r="E233" s="13">
        <v>1610</v>
      </c>
      <c r="F233" s="12">
        <v>48284</v>
      </c>
      <c r="G233" s="12">
        <v>291</v>
      </c>
      <c r="H233" s="12">
        <v>622</v>
      </c>
      <c r="I233" s="13">
        <v>-331</v>
      </c>
      <c r="J233" s="12">
        <v>275581</v>
      </c>
      <c r="K233" s="12">
        <v>5131</v>
      </c>
      <c r="L233" s="12">
        <v>6412</v>
      </c>
      <c r="M233" s="13">
        <v>-1281</v>
      </c>
      <c r="N233" s="12">
        <v>33652</v>
      </c>
      <c r="O233" s="12">
        <v>206</v>
      </c>
      <c r="P233" s="12">
        <v>182</v>
      </c>
      <c r="Q233" s="13">
        <v>24</v>
      </c>
      <c r="R233" s="12">
        <v>464397</v>
      </c>
      <c r="S233" s="12">
        <v>7895</v>
      </c>
      <c r="T233" s="12">
        <v>7873</v>
      </c>
      <c r="U233" s="14">
        <v>22</v>
      </c>
    </row>
    <row r="234" spans="1:21" ht="12.75" thickBot="1">
      <c r="A234" s="16" t="s">
        <v>1</v>
      </c>
      <c r="B234" s="17">
        <v>1727929</v>
      </c>
      <c r="C234" s="17">
        <v>33740</v>
      </c>
      <c r="D234" s="17">
        <v>19833</v>
      </c>
      <c r="E234" s="17">
        <v>13907</v>
      </c>
      <c r="F234" s="17">
        <v>981469</v>
      </c>
      <c r="G234" s="17">
        <v>6832</v>
      </c>
      <c r="H234" s="17">
        <v>15150</v>
      </c>
      <c r="I234" s="17">
        <v>-8318</v>
      </c>
      <c r="J234" s="17">
        <v>3149712</v>
      </c>
      <c r="K234" s="17">
        <v>71763</v>
      </c>
      <c r="L234" s="17">
        <v>98560</v>
      </c>
      <c r="M234" s="17">
        <v>-26797</v>
      </c>
      <c r="N234" s="17">
        <v>210605</v>
      </c>
      <c r="O234" s="17">
        <v>2075</v>
      </c>
      <c r="P234" s="17">
        <v>2526</v>
      </c>
      <c r="Q234" s="17">
        <v>-451</v>
      </c>
      <c r="R234" s="17">
        <v>6069715</v>
      </c>
      <c r="S234" s="17">
        <v>114410</v>
      </c>
      <c r="T234" s="17">
        <v>136069</v>
      </c>
      <c r="U234" s="17">
        <v>-21659</v>
      </c>
    </row>
    <row r="237" spans="2:21" ht="12.75" thickBot="1"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</row>
    <row r="238" spans="1:21" ht="12">
      <c r="A238" s="4" t="s">
        <v>2</v>
      </c>
      <c r="B238" s="23" t="s">
        <v>3</v>
      </c>
      <c r="C238" s="23"/>
      <c r="D238" s="23"/>
      <c r="E238" s="23"/>
      <c r="F238" s="23" t="s">
        <v>4</v>
      </c>
      <c r="G238" s="23"/>
      <c r="H238" s="23"/>
      <c r="I238" s="23"/>
      <c r="J238" s="23" t="s">
        <v>11</v>
      </c>
      <c r="K238" s="23"/>
      <c r="L238" s="23"/>
      <c r="M238" s="23"/>
      <c r="N238" s="23" t="s">
        <v>5</v>
      </c>
      <c r="O238" s="23"/>
      <c r="P238" s="23"/>
      <c r="Q238" s="23"/>
      <c r="R238" s="23" t="s">
        <v>10</v>
      </c>
      <c r="S238" s="23"/>
      <c r="T238" s="23"/>
      <c r="U238" s="23"/>
    </row>
    <row r="239" spans="1:21" ht="12">
      <c r="A239" s="5"/>
      <c r="B239" s="5" t="s">
        <v>6</v>
      </c>
      <c r="C239" s="5" t="s">
        <v>7</v>
      </c>
      <c r="D239" s="5" t="s">
        <v>8</v>
      </c>
      <c r="E239" s="5" t="s">
        <v>9</v>
      </c>
      <c r="F239" s="5" t="s">
        <v>6</v>
      </c>
      <c r="G239" s="5" t="s">
        <v>7</v>
      </c>
      <c r="H239" s="5" t="s">
        <v>8</v>
      </c>
      <c r="I239" s="5" t="s">
        <v>9</v>
      </c>
      <c r="J239" s="5" t="s">
        <v>6</v>
      </c>
      <c r="K239" s="5" t="s">
        <v>7</v>
      </c>
      <c r="L239" s="5" t="s">
        <v>8</v>
      </c>
      <c r="M239" s="5" t="s">
        <v>9</v>
      </c>
      <c r="N239" s="5" t="s">
        <v>6</v>
      </c>
      <c r="O239" s="5" t="s">
        <v>7</v>
      </c>
      <c r="P239" s="5" t="s">
        <v>8</v>
      </c>
      <c r="Q239" s="5" t="s">
        <v>9</v>
      </c>
      <c r="R239" s="5" t="s">
        <v>6</v>
      </c>
      <c r="S239" s="5" t="s">
        <v>7</v>
      </c>
      <c r="T239" s="5" t="s">
        <v>8</v>
      </c>
      <c r="U239" s="5" t="s">
        <v>9</v>
      </c>
    </row>
    <row r="240" spans="1:21" ht="12">
      <c r="A240" s="7" t="s">
        <v>129</v>
      </c>
      <c r="B240" s="8">
        <v>14483</v>
      </c>
      <c r="C240" s="8">
        <v>298</v>
      </c>
      <c r="D240" s="8">
        <v>108</v>
      </c>
      <c r="E240" s="9">
        <v>190</v>
      </c>
      <c r="F240" s="8">
        <v>9133</v>
      </c>
      <c r="G240" s="8">
        <v>83</v>
      </c>
      <c r="H240" s="8">
        <v>129</v>
      </c>
      <c r="I240" s="9">
        <v>-46</v>
      </c>
      <c r="J240" s="8">
        <v>30004</v>
      </c>
      <c r="K240" s="8">
        <v>600</v>
      </c>
      <c r="L240" s="8">
        <v>875</v>
      </c>
      <c r="M240" s="9">
        <v>-275</v>
      </c>
      <c r="N240" s="8">
        <v>1988</v>
      </c>
      <c r="O240" s="8">
        <v>32</v>
      </c>
      <c r="P240" s="8">
        <v>11</v>
      </c>
      <c r="Q240" s="9">
        <v>21</v>
      </c>
      <c r="R240" s="8">
        <v>55608</v>
      </c>
      <c r="S240" s="8">
        <v>1013</v>
      </c>
      <c r="T240" s="8">
        <v>1123</v>
      </c>
      <c r="U240" s="10">
        <v>-110</v>
      </c>
    </row>
    <row r="241" spans="1:21" ht="12">
      <c r="A241" s="7" t="s">
        <v>130</v>
      </c>
      <c r="B241" s="8">
        <v>3915</v>
      </c>
      <c r="C241" s="8">
        <v>79</v>
      </c>
      <c r="D241" s="8">
        <v>31</v>
      </c>
      <c r="E241" s="9">
        <v>48</v>
      </c>
      <c r="F241" s="8">
        <v>4436</v>
      </c>
      <c r="G241" s="8">
        <v>100</v>
      </c>
      <c r="H241" s="8">
        <v>51</v>
      </c>
      <c r="I241" s="9">
        <v>49</v>
      </c>
      <c r="J241" s="8">
        <v>20094</v>
      </c>
      <c r="K241" s="8">
        <v>404</v>
      </c>
      <c r="L241" s="8">
        <v>567</v>
      </c>
      <c r="M241" s="9">
        <v>-163</v>
      </c>
      <c r="N241" s="8">
        <v>872</v>
      </c>
      <c r="O241" s="8">
        <v>6</v>
      </c>
      <c r="P241" s="8">
        <v>4</v>
      </c>
      <c r="Q241" s="9">
        <v>2</v>
      </c>
      <c r="R241" s="8">
        <v>29317</v>
      </c>
      <c r="S241" s="8">
        <v>589</v>
      </c>
      <c r="T241" s="8">
        <v>653</v>
      </c>
      <c r="U241" s="10">
        <v>-64</v>
      </c>
    </row>
    <row r="242" spans="1:21" ht="12">
      <c r="A242" s="7" t="s">
        <v>131</v>
      </c>
      <c r="B242" s="8">
        <v>17944</v>
      </c>
      <c r="C242" s="8">
        <v>334</v>
      </c>
      <c r="D242" s="8">
        <v>134</v>
      </c>
      <c r="E242" s="9">
        <v>200</v>
      </c>
      <c r="F242" s="8">
        <v>10539</v>
      </c>
      <c r="G242" s="8">
        <v>71</v>
      </c>
      <c r="H242" s="8">
        <v>140</v>
      </c>
      <c r="I242" s="9">
        <v>-69</v>
      </c>
      <c r="J242" s="8">
        <v>38511</v>
      </c>
      <c r="K242" s="8">
        <v>615</v>
      </c>
      <c r="L242" s="8">
        <v>1005</v>
      </c>
      <c r="M242" s="9">
        <v>-390</v>
      </c>
      <c r="N242" s="8">
        <v>2997</v>
      </c>
      <c r="O242" s="8">
        <v>20</v>
      </c>
      <c r="P242" s="8">
        <v>19</v>
      </c>
      <c r="Q242" s="9">
        <v>1</v>
      </c>
      <c r="R242" s="8">
        <v>69991</v>
      </c>
      <c r="S242" s="8">
        <v>1040</v>
      </c>
      <c r="T242" s="8">
        <v>1298</v>
      </c>
      <c r="U242" s="10">
        <v>-258</v>
      </c>
    </row>
    <row r="243" spans="1:21" ht="12">
      <c r="A243" s="7" t="s">
        <v>132</v>
      </c>
      <c r="B243" s="8">
        <v>1768</v>
      </c>
      <c r="C243" s="8">
        <v>45</v>
      </c>
      <c r="D243" s="8">
        <v>15</v>
      </c>
      <c r="E243" s="9">
        <v>30</v>
      </c>
      <c r="F243" s="8">
        <v>2103</v>
      </c>
      <c r="G243" s="8">
        <v>24</v>
      </c>
      <c r="H243" s="8">
        <v>27</v>
      </c>
      <c r="I243" s="9">
        <v>-3</v>
      </c>
      <c r="J243" s="8">
        <v>9681</v>
      </c>
      <c r="K243" s="8">
        <v>148</v>
      </c>
      <c r="L243" s="8">
        <v>254</v>
      </c>
      <c r="M243" s="9">
        <v>-106</v>
      </c>
      <c r="N243" s="8">
        <v>707</v>
      </c>
      <c r="O243" s="8">
        <v>3</v>
      </c>
      <c r="P243" s="8">
        <v>2</v>
      </c>
      <c r="Q243" s="9">
        <v>1</v>
      </c>
      <c r="R243" s="8">
        <v>14259</v>
      </c>
      <c r="S243" s="8">
        <v>220</v>
      </c>
      <c r="T243" s="8">
        <v>298</v>
      </c>
      <c r="U243" s="10">
        <v>-78</v>
      </c>
    </row>
    <row r="244" spans="1:21" ht="12">
      <c r="A244" s="11" t="s">
        <v>133</v>
      </c>
      <c r="B244" s="12">
        <v>38110</v>
      </c>
      <c r="C244" s="12">
        <v>756</v>
      </c>
      <c r="D244" s="12">
        <v>288</v>
      </c>
      <c r="E244" s="13">
        <v>468</v>
      </c>
      <c r="F244" s="12">
        <v>26211</v>
      </c>
      <c r="G244" s="12">
        <v>278</v>
      </c>
      <c r="H244" s="12">
        <v>347</v>
      </c>
      <c r="I244" s="13">
        <v>-69</v>
      </c>
      <c r="J244" s="12">
        <v>98290</v>
      </c>
      <c r="K244" s="12">
        <v>1767</v>
      </c>
      <c r="L244" s="12">
        <v>2701</v>
      </c>
      <c r="M244" s="13">
        <v>-934</v>
      </c>
      <c r="N244" s="12">
        <v>6564</v>
      </c>
      <c r="O244" s="12">
        <v>61</v>
      </c>
      <c r="P244" s="12">
        <v>36</v>
      </c>
      <c r="Q244" s="13">
        <v>25</v>
      </c>
      <c r="R244" s="12">
        <v>169175</v>
      </c>
      <c r="S244" s="12">
        <v>2862</v>
      </c>
      <c r="T244" s="12">
        <v>3372</v>
      </c>
      <c r="U244" s="14">
        <v>-510</v>
      </c>
    </row>
    <row r="245" spans="1:21" ht="12.75" thickBot="1">
      <c r="A245" s="16" t="s">
        <v>1</v>
      </c>
      <c r="B245" s="17">
        <v>1727929</v>
      </c>
      <c r="C245" s="17">
        <v>33740</v>
      </c>
      <c r="D245" s="17">
        <v>19833</v>
      </c>
      <c r="E245" s="17">
        <v>13907</v>
      </c>
      <c r="F245" s="17">
        <v>981469</v>
      </c>
      <c r="G245" s="17">
        <v>6832</v>
      </c>
      <c r="H245" s="17">
        <v>15150</v>
      </c>
      <c r="I245" s="17">
        <v>-8318</v>
      </c>
      <c r="J245" s="17">
        <v>3149712</v>
      </c>
      <c r="K245" s="17">
        <v>71763</v>
      </c>
      <c r="L245" s="17">
        <v>98560</v>
      </c>
      <c r="M245" s="17">
        <v>-26797</v>
      </c>
      <c r="N245" s="17">
        <v>210605</v>
      </c>
      <c r="O245" s="17">
        <v>2075</v>
      </c>
      <c r="P245" s="17">
        <v>2526</v>
      </c>
      <c r="Q245" s="17">
        <v>-451</v>
      </c>
      <c r="R245" s="17">
        <v>6069715</v>
      </c>
      <c r="S245" s="17">
        <v>114410</v>
      </c>
      <c r="T245" s="17">
        <v>136069</v>
      </c>
      <c r="U245" s="17">
        <v>-21659</v>
      </c>
    </row>
  </sheetData>
  <sheetProtection/>
  <mergeCells count="100">
    <mergeCell ref="B4:E4"/>
    <mergeCell ref="F4:I4"/>
    <mergeCell ref="J4:M4"/>
    <mergeCell ref="N4:Q4"/>
    <mergeCell ref="R4:U4"/>
    <mergeCell ref="B19:E19"/>
    <mergeCell ref="F19:I19"/>
    <mergeCell ref="J19:M19"/>
    <mergeCell ref="N19:Q19"/>
    <mergeCell ref="R19:U19"/>
    <mergeCell ref="B27:E27"/>
    <mergeCell ref="F27:I27"/>
    <mergeCell ref="J27:M27"/>
    <mergeCell ref="N27:Q27"/>
    <mergeCell ref="R27:U27"/>
    <mergeCell ref="B46:E46"/>
    <mergeCell ref="F46:I46"/>
    <mergeCell ref="J46:M46"/>
    <mergeCell ref="N46:Q46"/>
    <mergeCell ref="R46:U46"/>
    <mergeCell ref="B55:E55"/>
    <mergeCell ref="F55:I55"/>
    <mergeCell ref="J55:M55"/>
    <mergeCell ref="N55:Q55"/>
    <mergeCell ref="R55:U55"/>
    <mergeCell ref="B69:E69"/>
    <mergeCell ref="F69:I69"/>
    <mergeCell ref="J69:M69"/>
    <mergeCell ref="N69:Q69"/>
    <mergeCell ref="R69:U69"/>
    <mergeCell ref="B80:E80"/>
    <mergeCell ref="F80:I80"/>
    <mergeCell ref="J80:M80"/>
    <mergeCell ref="N80:Q80"/>
    <mergeCell ref="R80:U80"/>
    <mergeCell ref="B91:E91"/>
    <mergeCell ref="F91:I91"/>
    <mergeCell ref="J91:M91"/>
    <mergeCell ref="N91:Q91"/>
    <mergeCell ref="R91:U91"/>
    <mergeCell ref="B107:E107"/>
    <mergeCell ref="F107:I107"/>
    <mergeCell ref="J107:M107"/>
    <mergeCell ref="N107:Q107"/>
    <mergeCell ref="R107:U107"/>
    <mergeCell ref="B124:E124"/>
    <mergeCell ref="F124:I124"/>
    <mergeCell ref="J124:M124"/>
    <mergeCell ref="N124:Q124"/>
    <mergeCell ref="R124:U124"/>
    <mergeCell ref="B133:E133"/>
    <mergeCell ref="F133:I133"/>
    <mergeCell ref="J133:M133"/>
    <mergeCell ref="N133:Q133"/>
    <mergeCell ref="R133:U133"/>
    <mergeCell ref="B145:E145"/>
    <mergeCell ref="F145:I145"/>
    <mergeCell ref="J145:M145"/>
    <mergeCell ref="N145:Q145"/>
    <mergeCell ref="R145:U145"/>
    <mergeCell ref="B157:E157"/>
    <mergeCell ref="F157:I157"/>
    <mergeCell ref="J157:M157"/>
    <mergeCell ref="N157:Q157"/>
    <mergeCell ref="R157:U157"/>
    <mergeCell ref="B168:E168"/>
    <mergeCell ref="F168:I168"/>
    <mergeCell ref="J168:M168"/>
    <mergeCell ref="N168:Q168"/>
    <mergeCell ref="R168:U168"/>
    <mergeCell ref="B177:E177"/>
    <mergeCell ref="F177:I177"/>
    <mergeCell ref="J177:M177"/>
    <mergeCell ref="N177:Q177"/>
    <mergeCell ref="R177:U177"/>
    <mergeCell ref="B189:E189"/>
    <mergeCell ref="F189:I189"/>
    <mergeCell ref="J189:M189"/>
    <mergeCell ref="N189:Q189"/>
    <mergeCell ref="R189:U189"/>
    <mergeCell ref="B201:E201"/>
    <mergeCell ref="F201:I201"/>
    <mergeCell ref="J201:M201"/>
    <mergeCell ref="N201:Q201"/>
    <mergeCell ref="R201:U201"/>
    <mergeCell ref="B210:E210"/>
    <mergeCell ref="F210:I210"/>
    <mergeCell ref="J210:M210"/>
    <mergeCell ref="N210:Q210"/>
    <mergeCell ref="R210:U210"/>
    <mergeCell ref="B222:E222"/>
    <mergeCell ref="F222:I222"/>
    <mergeCell ref="J222:M222"/>
    <mergeCell ref="N222:Q222"/>
    <mergeCell ref="R222:U222"/>
    <mergeCell ref="B238:E238"/>
    <mergeCell ref="F238:I238"/>
    <mergeCell ref="J238:M238"/>
    <mergeCell ref="N238:Q238"/>
    <mergeCell ref="R238:U238"/>
  </mergeCells>
  <printOptions horizontalCentered="1" vertic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69" r:id="rId1"/>
  <headerFooter alignWithMargins="0">
    <oddHeader>&amp;L&amp;14MOVIMPRESE&amp;C&amp;"Arial,Grassetto"&amp;14IMPRESE REGISTRATE, ISCRIZIONI E CESSAZIONI PER FORMA GIURIDICA&amp;R&amp;14I trimestre 2019</oddHeader>
    <oddFooter>&amp;L&amp;14Fonte: InfoCamere</oddFooter>
  </headerFooter>
  <rowBreaks count="20" manualBreakCount="20">
    <brk id="16" max="255" man="1"/>
    <brk id="24" max="255" man="1"/>
    <brk id="43" max="255" man="1"/>
    <brk id="52" max="255" man="1"/>
    <brk id="66" max="255" man="1"/>
    <brk id="77" max="255" man="1"/>
    <brk id="88" max="255" man="1"/>
    <brk id="104" max="255" man="1"/>
    <brk id="121" max="255" man="1"/>
    <brk id="130" max="255" man="1"/>
    <brk id="142" max="255" man="1"/>
    <brk id="154" max="255" man="1"/>
    <brk id="165" max="255" man="1"/>
    <brk id="174" max="255" man="1"/>
    <brk id="186" max="255" man="1"/>
    <brk id="198" max="255" man="1"/>
    <brk id="207" max="255" man="1"/>
    <brk id="219" max="255" man="1"/>
    <brk id="235" max="255" man="1"/>
    <brk id="24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45"/>
  <sheetViews>
    <sheetView showGridLines="0" zoomScalePageLayoutView="0" workbookViewId="0" topLeftCell="A1">
      <selection activeCell="A3" sqref="A3"/>
    </sheetView>
  </sheetViews>
  <sheetFormatPr defaultColWidth="9.140625" defaultRowHeight="12.75"/>
  <cols>
    <col min="1" max="1" width="24.8515625" style="2" bestFit="1" customWidth="1"/>
    <col min="2" max="2" width="19.421875" style="2" bestFit="1" customWidth="1"/>
    <col min="3" max="3" width="19.8515625" style="0" bestFit="1" customWidth="1"/>
    <col min="4" max="4" width="16.28125" style="0" bestFit="1" customWidth="1"/>
    <col min="5" max="6" width="14.7109375" style="0" bestFit="1" customWidth="1"/>
  </cols>
  <sheetData>
    <row r="1" ht="12.75">
      <c r="A1" s="15" t="s">
        <v>137</v>
      </c>
    </row>
    <row r="2" ht="12.75">
      <c r="A2" s="15" t="s">
        <v>139</v>
      </c>
    </row>
    <row r="3" spans="2:6" ht="13.5" thickBot="1">
      <c r="B3" s="3"/>
      <c r="C3" s="3"/>
      <c r="D3" s="3"/>
      <c r="E3" s="3"/>
      <c r="F3" s="3"/>
    </row>
    <row r="4" spans="1:7" ht="12.75">
      <c r="A4" s="4" t="s">
        <v>2</v>
      </c>
      <c r="B4" s="19" t="s">
        <v>3</v>
      </c>
      <c r="C4" s="19" t="s">
        <v>4</v>
      </c>
      <c r="D4" s="19" t="s">
        <v>11</v>
      </c>
      <c r="E4" s="19" t="s">
        <v>5</v>
      </c>
      <c r="F4" s="19" t="s">
        <v>10</v>
      </c>
      <c r="G4" s="2"/>
    </row>
    <row r="5" spans="1:6" ht="12.75">
      <c r="A5" s="5"/>
      <c r="B5" s="5" t="s">
        <v>134</v>
      </c>
      <c r="C5" s="5" t="s">
        <v>134</v>
      </c>
      <c r="D5" s="5" t="s">
        <v>134</v>
      </c>
      <c r="E5" s="5" t="s">
        <v>134</v>
      </c>
      <c r="F5" s="5" t="s">
        <v>134</v>
      </c>
    </row>
    <row r="6" spans="1:6" ht="12.75">
      <c r="A6" s="7" t="s">
        <v>12</v>
      </c>
      <c r="B6" s="20">
        <v>0.005180878260672836</v>
      </c>
      <c r="C6" s="20">
        <v>-0.012479752613753498</v>
      </c>
      <c r="D6" s="20">
        <v>-0.007038058278867102</v>
      </c>
      <c r="E6" s="20">
        <v>-0.00944752515917026</v>
      </c>
      <c r="F6" s="20">
        <v>-0.0059845542367203556</v>
      </c>
    </row>
    <row r="7" spans="1:6" ht="12.75">
      <c r="A7" s="7" t="s">
        <v>13</v>
      </c>
      <c r="B7" s="20">
        <v>0.006329113924050633</v>
      </c>
      <c r="C7" s="20">
        <v>-0.006067961165048544</v>
      </c>
      <c r="D7" s="20">
        <v>-0.01098901098901099</v>
      </c>
      <c r="E7" s="20">
        <v>-0.008130081300813009</v>
      </c>
      <c r="F7" s="20">
        <v>-0.007199602780536246</v>
      </c>
    </row>
    <row r="8" spans="1:6" ht="12.75">
      <c r="A8" s="7" t="s">
        <v>14</v>
      </c>
      <c r="B8" s="20">
        <v>0.0030525877618981546</v>
      </c>
      <c r="C8" s="20">
        <v>-0.00795084929526563</v>
      </c>
      <c r="D8" s="20">
        <v>-0.009655501251639052</v>
      </c>
      <c r="E8" s="20">
        <v>0</v>
      </c>
      <c r="F8" s="20">
        <v>-0.006073809995378623</v>
      </c>
    </row>
    <row r="9" spans="1:6" ht="12.75">
      <c r="A9" s="7" t="s">
        <v>15</v>
      </c>
      <c r="B9" s="20">
        <v>0.005495847581827064</v>
      </c>
      <c r="C9" s="20">
        <v>-0.008149852119618797</v>
      </c>
      <c r="D9" s="20">
        <v>-0.014413955855814169</v>
      </c>
      <c r="E9" s="20">
        <v>0</v>
      </c>
      <c r="F9" s="20">
        <v>-0.01030549479587193</v>
      </c>
    </row>
    <row r="10" spans="1:6" ht="12.75">
      <c r="A10" s="7" t="s">
        <v>16</v>
      </c>
      <c r="B10" s="20">
        <v>0.010229276895943563</v>
      </c>
      <c r="C10" s="20">
        <v>-0.009386596812922943</v>
      </c>
      <c r="D10" s="20">
        <v>-0.012447067881432055</v>
      </c>
      <c r="E10" s="20">
        <v>0.005870841487279843</v>
      </c>
      <c r="F10" s="20">
        <v>-0.00871858121039425</v>
      </c>
    </row>
    <row r="11" spans="1:6" ht="12.75">
      <c r="A11" s="7" t="s">
        <v>17</v>
      </c>
      <c r="B11" s="20">
        <v>0.004397432850011885</v>
      </c>
      <c r="C11" s="20">
        <v>-0.007855652387381859</v>
      </c>
      <c r="D11" s="20">
        <v>-0.010168552662815541</v>
      </c>
      <c r="E11" s="20">
        <v>-0.0041279669762641896</v>
      </c>
      <c r="F11" s="20">
        <v>-0.00672834314550042</v>
      </c>
    </row>
    <row r="12" spans="1:6" ht="12.75">
      <c r="A12" s="7" t="s">
        <v>18</v>
      </c>
      <c r="B12" s="20">
        <v>0.00258732212160414</v>
      </c>
      <c r="C12" s="20">
        <v>-0.009596553074813944</v>
      </c>
      <c r="D12" s="20">
        <v>-0.012684756232075888</v>
      </c>
      <c r="E12" s="20">
        <v>0.008016032064128256</v>
      </c>
      <c r="F12" s="20">
        <v>-0.008557113100264595</v>
      </c>
    </row>
    <row r="13" spans="1:6" ht="12.75">
      <c r="A13" s="7" t="s">
        <v>19</v>
      </c>
      <c r="B13" s="20">
        <v>0.006216328222130129</v>
      </c>
      <c r="C13" s="20">
        <v>-0.007202016564638099</v>
      </c>
      <c r="D13" s="20">
        <v>-0.0121548421191703</v>
      </c>
      <c r="E13" s="20">
        <v>-0.0031545741324921135</v>
      </c>
      <c r="F13" s="20">
        <v>-0.007494646680942184</v>
      </c>
    </row>
    <row r="14" spans="1:6" ht="12.75">
      <c r="A14" s="11" t="s">
        <v>0</v>
      </c>
      <c r="B14" s="21">
        <v>0.005083800299196227</v>
      </c>
      <c r="C14" s="21">
        <v>-0.010526953851127455</v>
      </c>
      <c r="D14" s="21">
        <v>-0.009713455115589707</v>
      </c>
      <c r="E14" s="21">
        <v>-0.004794450678363766</v>
      </c>
      <c r="F14" s="21">
        <v>-0.007089968861467048</v>
      </c>
    </row>
    <row r="15" spans="1:6" ht="13.5" thickBot="1">
      <c r="A15" s="16" t="s">
        <v>1</v>
      </c>
      <c r="B15" s="22">
        <v>0.008109463470386201</v>
      </c>
      <c r="C15" s="22">
        <v>-0.008375691764876469</v>
      </c>
      <c r="D15" s="22">
        <v>-0.00842568562259896</v>
      </c>
      <c r="E15" s="22">
        <v>-0.0021348506077933883</v>
      </c>
      <c r="F15" s="22">
        <v>-0.0035508466684766</v>
      </c>
    </row>
    <row r="18" spans="2:6" ht="13.5" thickBot="1">
      <c r="B18" s="3"/>
      <c r="C18" s="3"/>
      <c r="D18" s="3"/>
      <c r="E18" s="3"/>
      <c r="F18" s="3"/>
    </row>
    <row r="19" spans="1:6" ht="12.75">
      <c r="A19" s="4" t="s">
        <v>2</v>
      </c>
      <c r="B19" s="19" t="s">
        <v>3</v>
      </c>
      <c r="C19" s="19" t="s">
        <v>4</v>
      </c>
      <c r="D19" s="19" t="s">
        <v>11</v>
      </c>
      <c r="E19" s="19" t="s">
        <v>5</v>
      </c>
      <c r="F19" s="19" t="s">
        <v>10</v>
      </c>
    </row>
    <row r="20" spans="1:6" ht="12.75">
      <c r="A20" s="5"/>
      <c r="B20" s="5" t="s">
        <v>134</v>
      </c>
      <c r="C20" s="5" t="s">
        <v>134</v>
      </c>
      <c r="D20" s="5" t="s">
        <v>134</v>
      </c>
      <c r="E20" s="5" t="s">
        <v>134</v>
      </c>
      <c r="F20" s="5" t="s">
        <v>134</v>
      </c>
    </row>
    <row r="21" spans="1:6" ht="12.75">
      <c r="A21" s="7" t="s">
        <v>20</v>
      </c>
      <c r="B21" s="20">
        <v>0.0051837888784165885</v>
      </c>
      <c r="C21" s="20">
        <v>-0.01277139208173691</v>
      </c>
      <c r="D21" s="20">
        <v>-0.009211112761848165</v>
      </c>
      <c r="E21" s="20">
        <v>-0.010752688172043012</v>
      </c>
      <c r="F21" s="20">
        <v>-0.007687950149712713</v>
      </c>
    </row>
    <row r="22" spans="1:6" s="1" customFormat="1" ht="12.75">
      <c r="A22" s="11" t="s">
        <v>21</v>
      </c>
      <c r="B22" s="21">
        <v>0.0051837888784165885</v>
      </c>
      <c r="C22" s="21">
        <v>-0.01277139208173691</v>
      </c>
      <c r="D22" s="21">
        <v>-0.009211112761848165</v>
      </c>
      <c r="E22" s="21">
        <v>-0.010752688172043012</v>
      </c>
      <c r="F22" s="21">
        <v>-0.007687950149712713</v>
      </c>
    </row>
    <row r="23" spans="1:6" ht="13.5" thickBot="1">
      <c r="A23" s="16" t="s">
        <v>1</v>
      </c>
      <c r="B23" s="22">
        <v>0.008109463470386201</v>
      </c>
      <c r="C23" s="22">
        <v>-0.008375691764876469</v>
      </c>
      <c r="D23" s="22">
        <v>-0.00842568562259896</v>
      </c>
      <c r="E23" s="22">
        <v>-0.0021348506077933883</v>
      </c>
      <c r="F23" s="22">
        <v>-0.0035508466684766</v>
      </c>
    </row>
    <row r="26" spans="2:6" ht="13.5" thickBot="1">
      <c r="B26" s="3"/>
      <c r="C26" s="3"/>
      <c r="D26" s="3"/>
      <c r="E26" s="3"/>
      <c r="F26" s="3"/>
    </row>
    <row r="27" spans="1:6" ht="12.75">
      <c r="A27" s="4" t="s">
        <v>2</v>
      </c>
      <c r="B27" s="19" t="s">
        <v>3</v>
      </c>
      <c r="C27" s="19" t="s">
        <v>4</v>
      </c>
      <c r="D27" s="19" t="s">
        <v>11</v>
      </c>
      <c r="E27" s="19" t="s">
        <v>5</v>
      </c>
      <c r="F27" s="19" t="s">
        <v>10</v>
      </c>
    </row>
    <row r="28" spans="1:6" ht="12.75">
      <c r="A28" s="5"/>
      <c r="B28" s="5" t="s">
        <v>134</v>
      </c>
      <c r="C28" s="5" t="s">
        <v>134</v>
      </c>
      <c r="D28" s="5" t="s">
        <v>134</v>
      </c>
      <c r="E28" s="5" t="s">
        <v>134</v>
      </c>
      <c r="F28" s="5" t="s">
        <v>134</v>
      </c>
    </row>
    <row r="29" spans="1:6" ht="12.75">
      <c r="A29" s="7" t="s">
        <v>22</v>
      </c>
      <c r="B29" s="20">
        <v>-0.0009958270106221548</v>
      </c>
      <c r="C29" s="20">
        <v>-0.004797178130511464</v>
      </c>
      <c r="D29" s="20">
        <v>-0.006990031607099441</v>
      </c>
      <c r="E29" s="20">
        <v>0</v>
      </c>
      <c r="F29" s="20">
        <v>-0.004565817911174088</v>
      </c>
    </row>
    <row r="30" spans="1:6" ht="12.75">
      <c r="A30" s="7" t="s">
        <v>23</v>
      </c>
      <c r="B30" s="20">
        <v>0.0030651913875598086</v>
      </c>
      <c r="C30" s="20">
        <v>-0.010822718130447275</v>
      </c>
      <c r="D30" s="20">
        <v>-0.00957628230355503</v>
      </c>
      <c r="E30" s="20">
        <v>-0.006796941376380629</v>
      </c>
      <c r="F30" s="20">
        <v>-0.006246996636232581</v>
      </c>
    </row>
    <row r="31" spans="1:6" ht="12.75">
      <c r="A31" s="7" t="s">
        <v>24</v>
      </c>
      <c r="B31" s="20">
        <v>-0.0010600706713780918</v>
      </c>
      <c r="C31" s="20">
        <v>-0.010869565217391304</v>
      </c>
      <c r="D31" s="20">
        <v>-0.0094508912549348</v>
      </c>
      <c r="E31" s="20">
        <v>-0.01728395061728395</v>
      </c>
      <c r="F31" s="20">
        <v>-0.008370460375320642</v>
      </c>
    </row>
    <row r="32" spans="1:6" ht="12.75">
      <c r="A32" s="7" t="s">
        <v>25</v>
      </c>
      <c r="B32" s="20">
        <v>0.007174332441794186</v>
      </c>
      <c r="C32" s="20">
        <v>-0.010217593586715338</v>
      </c>
      <c r="D32" s="20">
        <v>-0.007732499010146964</v>
      </c>
      <c r="E32" s="20">
        <v>-0.000334851326011251</v>
      </c>
      <c r="F32" s="20">
        <v>-0.000688339322496133</v>
      </c>
    </row>
    <row r="33" spans="1:6" ht="12.75">
      <c r="A33" s="7" t="s">
        <v>26</v>
      </c>
      <c r="B33" s="20">
        <v>-0.0004373128805463047</v>
      </c>
      <c r="C33" s="20">
        <v>-0.008605539058238895</v>
      </c>
      <c r="D33" s="20">
        <v>-0.010080385160985255</v>
      </c>
      <c r="E33" s="20">
        <v>-0.006435006435006435</v>
      </c>
      <c r="F33" s="20">
        <v>-0.006720302886890676</v>
      </c>
    </row>
    <row r="34" spans="1:6" ht="12.75">
      <c r="A34" s="7" t="s">
        <v>27</v>
      </c>
      <c r="B34" s="20">
        <v>0.005326080797778911</v>
      </c>
      <c r="C34" s="20">
        <v>-0.005470410054704101</v>
      </c>
      <c r="D34" s="20">
        <v>-0.00793295704845815</v>
      </c>
      <c r="E34" s="20">
        <v>-0.0003401360544217687</v>
      </c>
      <c r="F34" s="20">
        <v>-0.0033342055727658714</v>
      </c>
    </row>
    <row r="35" spans="1:6" ht="12.75">
      <c r="A35" s="7" t="s">
        <v>28</v>
      </c>
      <c r="B35" s="20">
        <v>0.0043728880938183265</v>
      </c>
      <c r="C35" s="20">
        <v>-0.008081067213955875</v>
      </c>
      <c r="D35" s="20">
        <v>-0.00990845449649973</v>
      </c>
      <c r="E35" s="20">
        <v>-0.0035026269702276708</v>
      </c>
      <c r="F35" s="20">
        <v>-0.0063813893928075975</v>
      </c>
    </row>
    <row r="36" spans="1:6" ht="12.75">
      <c r="A36" s="7" t="s">
        <v>29</v>
      </c>
      <c r="B36" s="20">
        <v>0.0073041168658698535</v>
      </c>
      <c r="C36" s="20">
        <v>-0.007292474786656323</v>
      </c>
      <c r="D36" s="20">
        <v>-0.01328509948231772</v>
      </c>
      <c r="E36" s="20">
        <v>-0.003658536585365854</v>
      </c>
      <c r="F36" s="20">
        <v>-0.0074687947616124415</v>
      </c>
    </row>
    <row r="37" spans="1:6" ht="12.75">
      <c r="A37" s="7" t="s">
        <v>30</v>
      </c>
      <c r="B37" s="20">
        <v>0.001487357461576599</v>
      </c>
      <c r="C37" s="20">
        <v>-0.007897218293257896</v>
      </c>
      <c r="D37" s="20">
        <v>-0.014399859513565722</v>
      </c>
      <c r="E37" s="20">
        <v>-0.0011534025374855825</v>
      </c>
      <c r="F37" s="20">
        <v>-0.00955295171281439</v>
      </c>
    </row>
    <row r="38" spans="1:6" ht="12.75">
      <c r="A38" s="7" t="s">
        <v>31</v>
      </c>
      <c r="B38" s="20">
        <v>0.001755926251097454</v>
      </c>
      <c r="C38" s="20">
        <v>-0.007855740046420282</v>
      </c>
      <c r="D38" s="20">
        <v>-0.012456479690522243</v>
      </c>
      <c r="E38" s="20">
        <v>-0.010256410256410256</v>
      </c>
      <c r="F38" s="20">
        <v>-0.007670071304682983</v>
      </c>
    </row>
    <row r="39" spans="1:6" ht="12.75">
      <c r="A39" s="7" t="s">
        <v>32</v>
      </c>
      <c r="B39" s="20">
        <v>0.0068762278978389</v>
      </c>
      <c r="C39" s="20">
        <v>-0.003675344563552833</v>
      </c>
      <c r="D39" s="20">
        <v>-0.0036231884057971015</v>
      </c>
      <c r="E39" s="20">
        <v>-0.005555555555555556</v>
      </c>
      <c r="F39" s="20">
        <v>-0.0011371117361900771</v>
      </c>
    </row>
    <row r="40" spans="1:6" ht="12.75">
      <c r="A40" s="7" t="s">
        <v>135</v>
      </c>
      <c r="B40" s="20">
        <v>0.003423942544573886</v>
      </c>
      <c r="C40" s="20">
        <v>-0.009205020920502092</v>
      </c>
      <c r="D40" s="20">
        <v>-0.004495768688293371</v>
      </c>
      <c r="E40" s="20">
        <v>-0.005633802816901409</v>
      </c>
      <c r="F40" s="20">
        <v>-0.0028746491038652558</v>
      </c>
    </row>
    <row r="41" spans="1:6" ht="12.75">
      <c r="A41" s="11" t="s">
        <v>33</v>
      </c>
      <c r="B41" s="21">
        <v>0.005011867917064203</v>
      </c>
      <c r="C41" s="21">
        <v>-0.008409054441941868</v>
      </c>
      <c r="D41" s="21">
        <v>-0.008611248666768247</v>
      </c>
      <c r="E41" s="21">
        <v>-0.0021565003080714724</v>
      </c>
      <c r="F41" s="21">
        <v>-0.0035077462730195848</v>
      </c>
    </row>
    <row r="42" spans="1:6" ht="13.5" thickBot="1">
      <c r="A42" s="16" t="s">
        <v>1</v>
      </c>
      <c r="B42" s="22">
        <v>0.008109463470386201</v>
      </c>
      <c r="C42" s="22">
        <v>-0.008375691764876469</v>
      </c>
      <c r="D42" s="22">
        <v>-0.00842568562259896</v>
      </c>
      <c r="E42" s="22">
        <v>-0.0021348506077933883</v>
      </c>
      <c r="F42" s="22">
        <v>-0.0035508466684766</v>
      </c>
    </row>
    <row r="45" spans="2:6" ht="13.5" thickBot="1">
      <c r="B45" s="3"/>
      <c r="C45" s="3"/>
      <c r="D45" s="3"/>
      <c r="E45" s="3"/>
      <c r="F45" s="3"/>
    </row>
    <row r="46" spans="1:6" ht="12.75">
      <c r="A46" s="4" t="s">
        <v>2</v>
      </c>
      <c r="B46" s="19" t="s">
        <v>3</v>
      </c>
      <c r="C46" s="19" t="s">
        <v>4</v>
      </c>
      <c r="D46" s="19" t="s">
        <v>11</v>
      </c>
      <c r="E46" s="19" t="s">
        <v>5</v>
      </c>
      <c r="F46" s="19" t="s">
        <v>10</v>
      </c>
    </row>
    <row r="47" spans="1:6" ht="12.75">
      <c r="A47" s="5"/>
      <c r="B47" s="5" t="s">
        <v>134</v>
      </c>
      <c r="C47" s="5" t="s">
        <v>134</v>
      </c>
      <c r="D47" s="5" t="s">
        <v>134</v>
      </c>
      <c r="E47" s="5" t="s">
        <v>134</v>
      </c>
      <c r="F47" s="5" t="s">
        <v>134</v>
      </c>
    </row>
    <row r="48" spans="1:6" ht="12.75">
      <c r="A48" s="7" t="s">
        <v>34</v>
      </c>
      <c r="B48" s="20">
        <v>0.01552467656923814</v>
      </c>
      <c r="C48" s="20">
        <v>-9.323140033563304E-05</v>
      </c>
      <c r="D48" s="20">
        <v>-0.003276484919768126</v>
      </c>
      <c r="E48" s="20">
        <v>-0.005681818181818182</v>
      </c>
      <c r="F48" s="20">
        <v>0.0005987614192356382</v>
      </c>
    </row>
    <row r="49" spans="1:6" ht="12.75">
      <c r="A49" s="7" t="s">
        <v>35</v>
      </c>
      <c r="B49" s="20">
        <v>0.0022249003430054697</v>
      </c>
      <c r="C49" s="20">
        <v>-0.006781865477517651</v>
      </c>
      <c r="D49" s="20">
        <v>-0.009912640399358174</v>
      </c>
      <c r="E49" s="20">
        <v>-0.003205128205128205</v>
      </c>
      <c r="F49" s="20">
        <v>-0.006510109354102745</v>
      </c>
    </row>
    <row r="50" spans="1:6" ht="12.75">
      <c r="A50" s="11" t="s">
        <v>36</v>
      </c>
      <c r="B50" s="21">
        <v>0.008764489680520215</v>
      </c>
      <c r="C50" s="21">
        <v>-0.0034434620753838996</v>
      </c>
      <c r="D50" s="21">
        <v>-0.006195689682216018</v>
      </c>
      <c r="E50" s="21">
        <v>-0.004590395480225989</v>
      </c>
      <c r="F50" s="21">
        <v>-0.002708192281651997</v>
      </c>
    </row>
    <row r="51" spans="1:6" ht="13.5" thickBot="1">
      <c r="A51" s="16" t="s">
        <v>1</v>
      </c>
      <c r="B51" s="22">
        <v>0.008109463470386201</v>
      </c>
      <c r="C51" s="22">
        <v>-0.008375691764876469</v>
      </c>
      <c r="D51" s="22">
        <v>-0.00842568562259896</v>
      </c>
      <c r="E51" s="22">
        <v>-0.0021348506077933883</v>
      </c>
      <c r="F51" s="22">
        <v>-0.0035508466684766</v>
      </c>
    </row>
    <row r="54" spans="2:6" ht="13.5" thickBot="1">
      <c r="B54" s="3"/>
      <c r="C54" s="3"/>
      <c r="D54" s="3"/>
      <c r="E54" s="3"/>
      <c r="F54" s="3"/>
    </row>
    <row r="55" spans="1:6" ht="12.75">
      <c r="A55" s="4" t="s">
        <v>2</v>
      </c>
      <c r="B55" s="19" t="s">
        <v>3</v>
      </c>
      <c r="C55" s="19" t="s">
        <v>4</v>
      </c>
      <c r="D55" s="19" t="s">
        <v>11</v>
      </c>
      <c r="E55" s="19" t="s">
        <v>5</v>
      </c>
      <c r="F55" s="19" t="s">
        <v>10</v>
      </c>
    </row>
    <row r="56" spans="1:6" ht="12.75">
      <c r="A56" s="5"/>
      <c r="B56" s="5" t="s">
        <v>134</v>
      </c>
      <c r="C56" s="5" t="s">
        <v>134</v>
      </c>
      <c r="D56" s="5" t="s">
        <v>134</v>
      </c>
      <c r="E56" s="5" t="s">
        <v>134</v>
      </c>
      <c r="F56" s="5" t="s">
        <v>134</v>
      </c>
    </row>
    <row r="57" spans="1:6" ht="12.75">
      <c r="A57" s="7" t="s">
        <v>37</v>
      </c>
      <c r="B57" s="20">
        <v>0.005103073994572921</v>
      </c>
      <c r="C57" s="20">
        <v>-0.004537908135030438</v>
      </c>
      <c r="D57" s="20">
        <v>-0.009316465627145238</v>
      </c>
      <c r="E57" s="20">
        <v>-0.006141618497109827</v>
      </c>
      <c r="F57" s="20">
        <v>-0.004641813622894088</v>
      </c>
    </row>
    <row r="58" spans="1:6" ht="12.75">
      <c r="A58" s="7" t="s">
        <v>38</v>
      </c>
      <c r="B58" s="20">
        <v>0.0011721497225912322</v>
      </c>
      <c r="C58" s="20">
        <v>-0.0056336321783377755</v>
      </c>
      <c r="D58" s="20">
        <v>-0.014574980457422396</v>
      </c>
      <c r="E58" s="20">
        <v>-0.010783608914450037</v>
      </c>
      <c r="F58" s="20">
        <v>-0.00788935658448587</v>
      </c>
    </row>
    <row r="59" spans="1:6" ht="12.75">
      <c r="A59" s="7" t="s">
        <v>39</v>
      </c>
      <c r="B59" s="20">
        <v>0.0007952286282306163</v>
      </c>
      <c r="C59" s="20">
        <v>-0.007971412864211104</v>
      </c>
      <c r="D59" s="20">
        <v>-0.011938601478112564</v>
      </c>
      <c r="E59" s="20">
        <v>-0.0022624434389140274</v>
      </c>
      <c r="F59" s="20">
        <v>-0.008641975308641974</v>
      </c>
    </row>
    <row r="60" spans="1:6" ht="12.75">
      <c r="A60" s="7" t="s">
        <v>40</v>
      </c>
      <c r="B60" s="20">
        <v>0.0017928376137331362</v>
      </c>
      <c r="C60" s="20">
        <v>-0.007223071650761849</v>
      </c>
      <c r="D60" s="20">
        <v>-0.0088647474198805</v>
      </c>
      <c r="E60" s="20">
        <v>-0.0069084628670120895</v>
      </c>
      <c r="F60" s="20">
        <v>-0.005799165734052294</v>
      </c>
    </row>
    <row r="61" spans="1:6" ht="12.75">
      <c r="A61" s="7" t="s">
        <v>41</v>
      </c>
      <c r="B61" s="20">
        <v>0.004347592721807739</v>
      </c>
      <c r="C61" s="20">
        <v>-0.007865414026655014</v>
      </c>
      <c r="D61" s="20">
        <v>-0.008474357983669474</v>
      </c>
      <c r="E61" s="20">
        <v>-0.006520450503852994</v>
      </c>
      <c r="F61" s="20">
        <v>-0.005203424188821031</v>
      </c>
    </row>
    <row r="62" spans="1:6" ht="12.75">
      <c r="A62" s="7" t="s">
        <v>42</v>
      </c>
      <c r="B62" s="20">
        <v>0.00426358064638928</v>
      </c>
      <c r="C62" s="20">
        <v>0.004391278013325258</v>
      </c>
      <c r="D62" s="20">
        <v>-0.011275964391691394</v>
      </c>
      <c r="E62" s="20">
        <v>-0.0043499275012083135</v>
      </c>
      <c r="F62" s="20">
        <v>-0.003850050658561297</v>
      </c>
    </row>
    <row r="63" spans="1:6" ht="12.75">
      <c r="A63" s="7" t="s">
        <v>43</v>
      </c>
      <c r="B63" s="20">
        <v>0.002487086282762579</v>
      </c>
      <c r="C63" s="20">
        <v>-0.0006237006237006237</v>
      </c>
      <c r="D63" s="20">
        <v>-0.014905314599877826</v>
      </c>
      <c r="E63" s="20">
        <v>-0.0030075187969924814</v>
      </c>
      <c r="F63" s="20">
        <v>-0.008717494089834516</v>
      </c>
    </row>
    <row r="64" spans="1:6" ht="12.75">
      <c r="A64" s="11" t="s">
        <v>44</v>
      </c>
      <c r="B64" s="21">
        <v>0.0032258579664319136</v>
      </c>
      <c r="C64" s="21">
        <v>-0.004005473814589514</v>
      </c>
      <c r="D64" s="21">
        <v>-0.010784021018689915</v>
      </c>
      <c r="E64" s="21">
        <v>-0.00618860510805501</v>
      </c>
      <c r="F64" s="21">
        <v>-0.00568891555175701</v>
      </c>
    </row>
    <row r="65" spans="1:6" ht="13.5" thickBot="1">
      <c r="A65" s="16" t="s">
        <v>1</v>
      </c>
      <c r="B65" s="22">
        <v>0.008109463470386201</v>
      </c>
      <c r="C65" s="22">
        <v>-0.008375691764876469</v>
      </c>
      <c r="D65" s="22">
        <v>-0.00842568562259896</v>
      </c>
      <c r="E65" s="22">
        <v>-0.0021348506077933883</v>
      </c>
      <c r="F65" s="22">
        <v>-0.0035508466684766</v>
      </c>
    </row>
    <row r="68" spans="2:6" ht="13.5" thickBot="1">
      <c r="B68" s="3"/>
      <c r="C68" s="3"/>
      <c r="D68" s="3"/>
      <c r="E68" s="3"/>
      <c r="F68" s="3"/>
    </row>
    <row r="69" spans="1:6" ht="12.75">
      <c r="A69" s="4" t="s">
        <v>2</v>
      </c>
      <c r="B69" s="19" t="s">
        <v>3</v>
      </c>
      <c r="C69" s="19" t="s">
        <v>4</v>
      </c>
      <c r="D69" s="19" t="s">
        <v>11</v>
      </c>
      <c r="E69" s="19" t="s">
        <v>5</v>
      </c>
      <c r="F69" s="19" t="s">
        <v>10</v>
      </c>
    </row>
    <row r="70" spans="1:6" ht="12.75">
      <c r="A70" s="5"/>
      <c r="B70" s="5" t="s">
        <v>134</v>
      </c>
      <c r="C70" s="5" t="s">
        <v>134</v>
      </c>
      <c r="D70" s="5" t="s">
        <v>134</v>
      </c>
      <c r="E70" s="5" t="s">
        <v>134</v>
      </c>
      <c r="F70" s="5" t="s">
        <v>134</v>
      </c>
    </row>
    <row r="71" spans="1:6" ht="12.75">
      <c r="A71" s="7" t="s">
        <v>45</v>
      </c>
      <c r="B71" s="20">
        <v>0.00378494623655914</v>
      </c>
      <c r="C71" s="20">
        <v>-0.01092896174863388</v>
      </c>
      <c r="D71" s="20">
        <v>-0.012046869278652509</v>
      </c>
      <c r="E71" s="20">
        <v>-0.007113821138211382</v>
      </c>
      <c r="F71" s="20">
        <v>-0.00804257362355954</v>
      </c>
    </row>
    <row r="72" spans="1:6" ht="12.75">
      <c r="A72" s="7" t="s">
        <v>46</v>
      </c>
      <c r="B72" s="20">
        <v>-0.0018241517694272164</v>
      </c>
      <c r="C72" s="20">
        <v>-0.006834910620399579</v>
      </c>
      <c r="D72" s="20">
        <v>-0.026320667284522706</v>
      </c>
      <c r="E72" s="20">
        <v>-0.014760147601476014</v>
      </c>
      <c r="F72" s="20">
        <v>-0.015908429527597245</v>
      </c>
    </row>
    <row r="73" spans="1:6" ht="12.75">
      <c r="A73" s="7" t="s">
        <v>47</v>
      </c>
      <c r="B73" s="20">
        <v>0.006826741996233522</v>
      </c>
      <c r="C73" s="20">
        <v>-0.006044578768417076</v>
      </c>
      <c r="D73" s="20">
        <v>-0.007841800204568702</v>
      </c>
      <c r="E73" s="20">
        <v>-0.0043859649122807015</v>
      </c>
      <c r="F73" s="20">
        <v>-0.003591331269349845</v>
      </c>
    </row>
    <row r="74" spans="1:6" ht="12.75">
      <c r="A74" s="7" t="s">
        <v>48</v>
      </c>
      <c r="B74" s="20">
        <v>0.0019678583142013774</v>
      </c>
      <c r="C74" s="20">
        <v>-0.005781391147244806</v>
      </c>
      <c r="D74" s="20">
        <v>-0.009128219643362582</v>
      </c>
      <c r="E74" s="20">
        <v>-0.00936768149882904</v>
      </c>
      <c r="F74" s="20">
        <v>-0.005841478313989004</v>
      </c>
    </row>
    <row r="75" spans="1:6" ht="12.75">
      <c r="A75" s="11" t="s">
        <v>49</v>
      </c>
      <c r="B75" s="21">
        <v>0.0032372936225315637</v>
      </c>
      <c r="C75" s="21">
        <v>-0.008486773537148246</v>
      </c>
      <c r="D75" s="21">
        <v>-0.012024588396002588</v>
      </c>
      <c r="E75" s="21">
        <v>-0.007951356407857811</v>
      </c>
      <c r="F75" s="21">
        <v>-0.007570516880206557</v>
      </c>
    </row>
    <row r="76" spans="1:6" ht="13.5" thickBot="1">
      <c r="A76" s="16" t="s">
        <v>1</v>
      </c>
      <c r="B76" s="22">
        <v>0.008109463470386201</v>
      </c>
      <c r="C76" s="22">
        <v>-0.008375691764876469</v>
      </c>
      <c r="D76" s="22">
        <v>-0.00842568562259896</v>
      </c>
      <c r="E76" s="22">
        <v>-0.0021348506077933883</v>
      </c>
      <c r="F76" s="22">
        <v>-0.0035508466684766</v>
      </c>
    </row>
    <row r="79" spans="2:6" ht="13.5" thickBot="1">
      <c r="B79" s="3"/>
      <c r="C79" s="3"/>
      <c r="D79" s="3"/>
      <c r="E79" s="3"/>
      <c r="F79" s="3"/>
    </row>
    <row r="80" spans="1:6" ht="12.75">
      <c r="A80" s="4" t="s">
        <v>2</v>
      </c>
      <c r="B80" s="19" t="s">
        <v>3</v>
      </c>
      <c r="C80" s="19" t="s">
        <v>4</v>
      </c>
      <c r="D80" s="19" t="s">
        <v>11</v>
      </c>
      <c r="E80" s="19" t="s">
        <v>5</v>
      </c>
      <c r="F80" s="19" t="s">
        <v>10</v>
      </c>
    </row>
    <row r="81" spans="1:6" ht="12.75">
      <c r="A81" s="5"/>
      <c r="B81" s="5" t="s">
        <v>134</v>
      </c>
      <c r="C81" s="5" t="s">
        <v>134</v>
      </c>
      <c r="D81" s="5" t="s">
        <v>134</v>
      </c>
      <c r="E81" s="5" t="s">
        <v>134</v>
      </c>
      <c r="F81" s="5" t="s">
        <v>134</v>
      </c>
    </row>
    <row r="82" spans="1:6" ht="12.75">
      <c r="A82" s="7" t="s">
        <v>50</v>
      </c>
      <c r="B82" s="20">
        <v>0.010157711841753542</v>
      </c>
      <c r="C82" s="20">
        <v>-0.007297970808116768</v>
      </c>
      <c r="D82" s="20">
        <v>-0.005351919845665567</v>
      </c>
      <c r="E82" s="20">
        <v>-0.001890359168241966</v>
      </c>
      <c r="F82" s="20">
        <v>-0.0034672727973186425</v>
      </c>
    </row>
    <row r="83" spans="1:6" ht="12.75">
      <c r="A83" s="7" t="s">
        <v>51</v>
      </c>
      <c r="B83" s="20">
        <v>0.00839192560671354</v>
      </c>
      <c r="C83" s="20">
        <v>-0.009117281392457521</v>
      </c>
      <c r="D83" s="20">
        <v>-0.008191627591661489</v>
      </c>
      <c r="E83" s="20">
        <v>-0.0040595399188092015</v>
      </c>
      <c r="F83" s="20">
        <v>-0.005882743951076842</v>
      </c>
    </row>
    <row r="84" spans="1:6" ht="12.75">
      <c r="A84" s="7" t="s">
        <v>52</v>
      </c>
      <c r="B84" s="20">
        <v>0.003267650262402218</v>
      </c>
      <c r="C84" s="20">
        <v>-0.008243500317057704</v>
      </c>
      <c r="D84" s="20">
        <v>-0.0004917917613170652</v>
      </c>
      <c r="E84" s="20">
        <v>-0.0007656967840735069</v>
      </c>
      <c r="F84" s="20">
        <v>-0.0014649118727619401</v>
      </c>
    </row>
    <row r="85" spans="1:6" ht="12.75">
      <c r="A85" s="7" t="s">
        <v>53</v>
      </c>
      <c r="B85" s="20">
        <v>0.00807899461400359</v>
      </c>
      <c r="C85" s="20">
        <v>-0.007839294463498285</v>
      </c>
      <c r="D85" s="20">
        <v>-0.0067171239356669825</v>
      </c>
      <c r="E85" s="20">
        <v>-0.007453416149068323</v>
      </c>
      <c r="F85" s="20">
        <v>-0.003043705711704</v>
      </c>
    </row>
    <row r="86" spans="1:6" ht="12.75">
      <c r="A86" s="11" t="s">
        <v>54</v>
      </c>
      <c r="B86" s="21">
        <v>0.005483813904121705</v>
      </c>
      <c r="C86" s="21">
        <v>-0.008226495726495727</v>
      </c>
      <c r="D86" s="21">
        <v>-0.0037108948656380328</v>
      </c>
      <c r="E86" s="21">
        <v>-0.0025613660618996796</v>
      </c>
      <c r="F86" s="21">
        <v>-0.002802236884059748</v>
      </c>
    </row>
    <row r="87" spans="1:6" ht="13.5" thickBot="1">
      <c r="A87" s="16" t="s">
        <v>1</v>
      </c>
      <c r="B87" s="22">
        <v>0.008109463470386201</v>
      </c>
      <c r="C87" s="22">
        <v>-0.008375691764876469</v>
      </c>
      <c r="D87" s="22">
        <v>-0.00842568562259896</v>
      </c>
      <c r="E87" s="22">
        <v>-0.0021348506077933883</v>
      </c>
      <c r="F87" s="22">
        <v>-0.0035508466684766</v>
      </c>
    </row>
    <row r="90" spans="2:6" ht="13.5" thickBot="1">
      <c r="B90" s="3"/>
      <c r="C90" s="3"/>
      <c r="D90" s="3"/>
      <c r="E90" s="3"/>
      <c r="F90" s="3"/>
    </row>
    <row r="91" spans="1:6" ht="12.75">
      <c r="A91" s="4" t="s">
        <v>2</v>
      </c>
      <c r="B91" s="19" t="s">
        <v>3</v>
      </c>
      <c r="C91" s="19" t="s">
        <v>4</v>
      </c>
      <c r="D91" s="19" t="s">
        <v>11</v>
      </c>
      <c r="E91" s="19" t="s">
        <v>5</v>
      </c>
      <c r="F91" s="19" t="s">
        <v>10</v>
      </c>
    </row>
    <row r="92" spans="1:6" ht="12.75">
      <c r="A92" s="5"/>
      <c r="B92" s="5" t="s">
        <v>134</v>
      </c>
      <c r="C92" s="5" t="s">
        <v>134</v>
      </c>
      <c r="D92" s="5" t="s">
        <v>134</v>
      </c>
      <c r="E92" s="5" t="s">
        <v>134</v>
      </c>
      <c r="F92" s="5" t="s">
        <v>134</v>
      </c>
    </row>
    <row r="93" spans="1:6" ht="12.75">
      <c r="A93" s="7" t="s">
        <v>55</v>
      </c>
      <c r="B93" s="20">
        <v>0.00029770765108663293</v>
      </c>
      <c r="C93" s="20">
        <v>-0.011054899756417463</v>
      </c>
      <c r="D93" s="20">
        <v>-0.013206295603931738</v>
      </c>
      <c r="E93" s="20">
        <v>-0.010217113665389528</v>
      </c>
      <c r="F93" s="20">
        <v>-0.009652968967744128</v>
      </c>
    </row>
    <row r="94" spans="1:6" ht="12.75">
      <c r="A94" s="7" t="s">
        <v>56</v>
      </c>
      <c r="B94" s="20">
        <v>0.008046490835940992</v>
      </c>
      <c r="C94" s="20">
        <v>-0.011413843888070692</v>
      </c>
      <c r="D94" s="20">
        <v>-0.003997219325686479</v>
      </c>
      <c r="E94" s="20">
        <v>-0.009694258016405667</v>
      </c>
      <c r="F94" s="20">
        <v>-0.0019596315892612187</v>
      </c>
    </row>
    <row r="95" spans="1:6" ht="12.75">
      <c r="A95" s="7" t="s">
        <v>57</v>
      </c>
      <c r="B95" s="20">
        <v>0.0048327137546468404</v>
      </c>
      <c r="C95" s="20">
        <v>-0.010443864229765013</v>
      </c>
      <c r="D95" s="20">
        <v>-0.008002236432889541</v>
      </c>
      <c r="E95" s="20">
        <v>-0.0017162471395881006</v>
      </c>
      <c r="F95" s="20">
        <v>-0.005115605346632685</v>
      </c>
    </row>
    <row r="96" spans="1:6" ht="12.75">
      <c r="A96" s="7" t="s">
        <v>58</v>
      </c>
      <c r="B96" s="20">
        <v>0.007721829194987747</v>
      </c>
      <c r="C96" s="20">
        <v>-0.0072837847394102255</v>
      </c>
      <c r="D96" s="20">
        <v>-0.012404200965086574</v>
      </c>
      <c r="E96" s="20">
        <v>-0.005450941526263627</v>
      </c>
      <c r="F96" s="20">
        <v>-0.0052591212884847156</v>
      </c>
    </row>
    <row r="97" spans="1:6" ht="12.75">
      <c r="A97" s="7" t="s">
        <v>59</v>
      </c>
      <c r="B97" s="20">
        <v>0.007139575159933552</v>
      </c>
      <c r="C97" s="20">
        <v>-0.007575757575757576</v>
      </c>
      <c r="D97" s="20">
        <v>-0.010078051290848272</v>
      </c>
      <c r="E97" s="20">
        <v>-0.004389465283320032</v>
      </c>
      <c r="F97" s="20">
        <v>-0.004350697684170799</v>
      </c>
    </row>
    <row r="98" spans="1:6" ht="12.75">
      <c r="A98" s="7" t="s">
        <v>60</v>
      </c>
      <c r="B98" s="20">
        <v>0.004957187922487607</v>
      </c>
      <c r="C98" s="20">
        <v>-0.009542865938125289</v>
      </c>
      <c r="D98" s="20">
        <v>-0.018146126591975485</v>
      </c>
      <c r="E98" s="20">
        <v>-0.011872146118721462</v>
      </c>
      <c r="F98" s="20">
        <v>-0.011982353778283763</v>
      </c>
    </row>
    <row r="99" spans="1:6" ht="12.75">
      <c r="A99" s="7" t="s">
        <v>61</v>
      </c>
      <c r="B99" s="20">
        <v>-0.0030368214602049855</v>
      </c>
      <c r="C99" s="20">
        <v>-0.014492753623188406</v>
      </c>
      <c r="D99" s="20">
        <v>-0.010925420119438915</v>
      </c>
      <c r="E99" s="20">
        <v>-0.011439466158245948</v>
      </c>
      <c r="F99" s="20">
        <v>-0.01012554654938761</v>
      </c>
    </row>
    <row r="100" spans="1:6" ht="12.75">
      <c r="A100" s="7" t="s">
        <v>62</v>
      </c>
      <c r="B100" s="20">
        <v>0.003977461054027179</v>
      </c>
      <c r="C100" s="20">
        <v>-0.00845266507557677</v>
      </c>
      <c r="D100" s="20">
        <v>-0.008415976708215813</v>
      </c>
      <c r="E100" s="20">
        <v>-0.0008503401360544217</v>
      </c>
      <c r="F100" s="20">
        <v>-0.005560156157577192</v>
      </c>
    </row>
    <row r="101" spans="1:6" ht="12.75">
      <c r="A101" s="7" t="s">
        <v>63</v>
      </c>
      <c r="B101" s="20">
        <v>0.01056043496445002</v>
      </c>
      <c r="C101" s="20">
        <v>-0.005807864419689612</v>
      </c>
      <c r="D101" s="20">
        <v>-0.012293981854297526</v>
      </c>
      <c r="E101" s="20">
        <v>-0.008284023668639054</v>
      </c>
      <c r="F101" s="20">
        <v>-0.004957130934014517</v>
      </c>
    </row>
    <row r="102" spans="1:6" ht="12.75">
      <c r="A102" s="11" t="s">
        <v>64</v>
      </c>
      <c r="B102" s="21">
        <v>0.005913356472554313</v>
      </c>
      <c r="C102" s="21">
        <v>-0.009084579063037187</v>
      </c>
      <c r="D102" s="21">
        <v>-0.010618497456878435</v>
      </c>
      <c r="E102" s="21">
        <v>-0.006289308176100629</v>
      </c>
      <c r="F102" s="21">
        <v>-0.005942712253872668</v>
      </c>
    </row>
    <row r="103" spans="1:6" ht="13.5" thickBot="1">
      <c r="A103" s="16" t="s">
        <v>1</v>
      </c>
      <c r="B103" s="22">
        <v>0.008109463470386201</v>
      </c>
      <c r="C103" s="22">
        <v>-0.008375691764876469</v>
      </c>
      <c r="D103" s="22">
        <v>-0.00842568562259896</v>
      </c>
      <c r="E103" s="22">
        <v>-0.0021348506077933883</v>
      </c>
      <c r="F103" s="22">
        <v>-0.0035508466684766</v>
      </c>
    </row>
    <row r="106" spans="2:6" ht="13.5" thickBot="1">
      <c r="B106" s="3"/>
      <c r="C106" s="3"/>
      <c r="D106" s="3"/>
      <c r="E106" s="3"/>
      <c r="F106" s="3"/>
    </row>
    <row r="107" spans="1:6" ht="12.75">
      <c r="A107" s="4" t="s">
        <v>2</v>
      </c>
      <c r="B107" s="19" t="s">
        <v>3</v>
      </c>
      <c r="C107" s="19" t="s">
        <v>4</v>
      </c>
      <c r="D107" s="19" t="s">
        <v>11</v>
      </c>
      <c r="E107" s="19" t="s">
        <v>5</v>
      </c>
      <c r="F107" s="19" t="s">
        <v>10</v>
      </c>
    </row>
    <row r="108" spans="1:6" ht="12.75">
      <c r="A108" s="5"/>
      <c r="B108" s="5" t="s">
        <v>134</v>
      </c>
      <c r="C108" s="5" t="s">
        <v>134</v>
      </c>
      <c r="D108" s="5" t="s">
        <v>134</v>
      </c>
      <c r="E108" s="5" t="s">
        <v>134</v>
      </c>
      <c r="F108" s="5" t="s">
        <v>134</v>
      </c>
    </row>
    <row r="109" spans="1:6" ht="12.75">
      <c r="A109" s="7" t="s">
        <v>65</v>
      </c>
      <c r="B109" s="20">
        <v>0.010801342869654064</v>
      </c>
      <c r="C109" s="20">
        <v>-0.008796296296296297</v>
      </c>
      <c r="D109" s="20">
        <v>-0.011458626843242227</v>
      </c>
      <c r="E109" s="20">
        <v>0.006596306068601583</v>
      </c>
      <c r="F109" s="20">
        <v>-0.0035878809355067327</v>
      </c>
    </row>
    <row r="110" spans="1:6" ht="12.75">
      <c r="A110" s="7" t="s">
        <v>66</v>
      </c>
      <c r="B110" s="20">
        <v>0.01424400601610192</v>
      </c>
      <c r="C110" s="20">
        <v>-0.008019880266576301</v>
      </c>
      <c r="D110" s="20">
        <v>-0.00886566189165228</v>
      </c>
      <c r="E110" s="20">
        <v>0.00231839258114374</v>
      </c>
      <c r="F110" s="20">
        <v>-0.00226207411207761</v>
      </c>
    </row>
    <row r="111" spans="1:6" ht="12.75">
      <c r="A111" s="7" t="s">
        <v>67</v>
      </c>
      <c r="B111" s="20">
        <v>0.0031005829095870022</v>
      </c>
      <c r="C111" s="20">
        <v>-0.011374116200430372</v>
      </c>
      <c r="D111" s="20">
        <v>-0.008208870140234865</v>
      </c>
      <c r="E111" s="20">
        <v>0</v>
      </c>
      <c r="F111" s="20">
        <v>-0.005894749702208241</v>
      </c>
    </row>
    <row r="112" spans="1:6" ht="12.75">
      <c r="A112" s="7" t="s">
        <v>68</v>
      </c>
      <c r="B112" s="20">
        <v>0.003971948116427729</v>
      </c>
      <c r="C112" s="20">
        <v>-0.010911074740861976</v>
      </c>
      <c r="D112" s="20">
        <v>-0.01008805837874531</v>
      </c>
      <c r="E112" s="20">
        <v>-0.006935270805812417</v>
      </c>
      <c r="F112" s="20">
        <v>-0.006057143893437792</v>
      </c>
    </row>
    <row r="113" spans="1:6" ht="12.75">
      <c r="A113" s="7" t="s">
        <v>69</v>
      </c>
      <c r="B113" s="20">
        <v>0.008333333333333333</v>
      </c>
      <c r="C113" s="20">
        <v>-0.007536504945831371</v>
      </c>
      <c r="D113" s="20">
        <v>-0.003814298169136879</v>
      </c>
      <c r="E113" s="20">
        <v>-0.014705882352941176</v>
      </c>
      <c r="F113" s="20">
        <v>-0.002073866235627802</v>
      </c>
    </row>
    <row r="114" spans="1:6" ht="12.75">
      <c r="A114" s="7" t="s">
        <v>70</v>
      </c>
      <c r="B114" s="20">
        <v>0.004661255324278711</v>
      </c>
      <c r="C114" s="20">
        <v>-0.009500351864883884</v>
      </c>
      <c r="D114" s="20">
        <v>-0.009342403628117914</v>
      </c>
      <c r="E114" s="20">
        <v>0.002150537634408602</v>
      </c>
      <c r="F114" s="20">
        <v>-0.005165077703702018</v>
      </c>
    </row>
    <row r="115" spans="1:6" ht="12.75">
      <c r="A115" s="7" t="s">
        <v>71</v>
      </c>
      <c r="B115" s="20">
        <v>0.005572392218203148</v>
      </c>
      <c r="C115" s="20">
        <v>-0.006943396226415094</v>
      </c>
      <c r="D115" s="20">
        <v>-0.010729397541809389</v>
      </c>
      <c r="E115" s="20">
        <v>0</v>
      </c>
      <c r="F115" s="20">
        <v>-0.005379637273962023</v>
      </c>
    </row>
    <row r="116" spans="1:6" ht="12.75">
      <c r="A116" s="7" t="s">
        <v>72</v>
      </c>
      <c r="B116" s="20">
        <v>0.006743467266085979</v>
      </c>
      <c r="C116" s="20">
        <v>-0.0049292415328351085</v>
      </c>
      <c r="D116" s="20">
        <v>-0.006872370266479663</v>
      </c>
      <c r="E116" s="20">
        <v>-0.008917197452229299</v>
      </c>
      <c r="F116" s="20">
        <v>-0.0030929284408828905</v>
      </c>
    </row>
    <row r="117" spans="1:6" ht="12.75">
      <c r="A117" s="7" t="s">
        <v>73</v>
      </c>
      <c r="B117" s="20">
        <v>0.017133642410804274</v>
      </c>
      <c r="C117" s="20">
        <v>0.002850435949027498</v>
      </c>
      <c r="D117" s="20">
        <v>-0.00709015448466682</v>
      </c>
      <c r="E117" s="20">
        <v>0.005112474437627812</v>
      </c>
      <c r="F117" s="20">
        <v>-0.0005469898465009744</v>
      </c>
    </row>
    <row r="118" spans="1:6" ht="12.75">
      <c r="A118" s="7" t="s">
        <v>74</v>
      </c>
      <c r="B118" s="20">
        <v>0.004889975550122249</v>
      </c>
      <c r="C118" s="20">
        <v>-0.007294199374782911</v>
      </c>
      <c r="D118" s="20">
        <v>-0.008001882795951988</v>
      </c>
      <c r="E118" s="20">
        <v>-0.011523687580025609</v>
      </c>
      <c r="F118" s="20">
        <v>-0.0041677910707325115</v>
      </c>
    </row>
    <row r="119" spans="1:6" ht="12.75">
      <c r="A119" s="11" t="s">
        <v>75</v>
      </c>
      <c r="B119" s="21">
        <v>0.0067524698631378595</v>
      </c>
      <c r="C119" s="21">
        <v>-0.008053592099105977</v>
      </c>
      <c r="D119" s="21">
        <v>-0.00868512748745928</v>
      </c>
      <c r="E119" s="21">
        <v>-0.0030626450116009282</v>
      </c>
      <c r="F119" s="21">
        <v>-0.004298949790006331</v>
      </c>
    </row>
    <row r="120" spans="1:6" ht="13.5" thickBot="1">
      <c r="A120" s="16" t="s">
        <v>1</v>
      </c>
      <c r="B120" s="22">
        <v>0.008109463470386201</v>
      </c>
      <c r="C120" s="22">
        <v>-0.008375691764876469</v>
      </c>
      <c r="D120" s="22">
        <v>-0.00842568562259896</v>
      </c>
      <c r="E120" s="22">
        <v>-0.0021348506077933883</v>
      </c>
      <c r="F120" s="22">
        <v>-0.0035508466684766</v>
      </c>
    </row>
    <row r="123" spans="2:6" ht="13.5" thickBot="1">
      <c r="B123" s="3"/>
      <c r="C123" s="3"/>
      <c r="D123" s="3"/>
      <c r="E123" s="3"/>
      <c r="F123" s="3"/>
    </row>
    <row r="124" spans="1:6" ht="12.75">
      <c r="A124" s="4" t="s">
        <v>2</v>
      </c>
      <c r="B124" s="19" t="s">
        <v>3</v>
      </c>
      <c r="C124" s="19" t="s">
        <v>4</v>
      </c>
      <c r="D124" s="19" t="s">
        <v>11</v>
      </c>
      <c r="E124" s="19" t="s">
        <v>5</v>
      </c>
      <c r="F124" s="19" t="s">
        <v>10</v>
      </c>
    </row>
    <row r="125" spans="1:6" ht="12.75">
      <c r="A125" s="5"/>
      <c r="B125" s="5" t="s">
        <v>134</v>
      </c>
      <c r="C125" s="5" t="s">
        <v>134</v>
      </c>
      <c r="D125" s="5" t="s">
        <v>134</v>
      </c>
      <c r="E125" s="5" t="s">
        <v>134</v>
      </c>
      <c r="F125" s="5" t="s">
        <v>134</v>
      </c>
    </row>
    <row r="126" spans="1:6" ht="12.75">
      <c r="A126" s="7" t="s">
        <v>76</v>
      </c>
      <c r="B126" s="20">
        <v>0.006454959368336119</v>
      </c>
      <c r="C126" s="20">
        <v>-0.006348208673790069</v>
      </c>
      <c r="D126" s="20">
        <v>-0.011337807845549108</v>
      </c>
      <c r="E126" s="20">
        <v>-0.004034291477559254</v>
      </c>
      <c r="F126" s="20">
        <v>-0.005795625060227695</v>
      </c>
    </row>
    <row r="127" spans="1:6" ht="12.75">
      <c r="A127" s="7" t="s">
        <v>77</v>
      </c>
      <c r="B127" s="20">
        <v>0.005403458213256484</v>
      </c>
      <c r="C127" s="20">
        <v>-0.012823868097356713</v>
      </c>
      <c r="D127" s="20">
        <v>-0.0013762257010149664</v>
      </c>
      <c r="E127" s="20">
        <v>-0.007142857142857143</v>
      </c>
      <c r="F127" s="20">
        <v>-0.001843402921793631</v>
      </c>
    </row>
    <row r="128" spans="1:6" ht="12.75">
      <c r="A128" s="11" t="s">
        <v>78</v>
      </c>
      <c r="B128" s="21">
        <v>0.006200061127363227</v>
      </c>
      <c r="C128" s="21">
        <v>-0.007602250266078759</v>
      </c>
      <c r="D128" s="21">
        <v>-0.008975378903779859</v>
      </c>
      <c r="E128" s="21">
        <v>-0.004845322400298174</v>
      </c>
      <c r="F128" s="21">
        <v>-0.004886580453678185</v>
      </c>
    </row>
    <row r="129" spans="1:6" ht="13.5" thickBot="1">
      <c r="A129" s="16" t="s">
        <v>1</v>
      </c>
      <c r="B129" s="22">
        <v>0.008109463470386201</v>
      </c>
      <c r="C129" s="22">
        <v>-0.008375691764876469</v>
      </c>
      <c r="D129" s="22">
        <v>-0.00842568562259896</v>
      </c>
      <c r="E129" s="22">
        <v>-0.0021348506077933883</v>
      </c>
      <c r="F129" s="22">
        <v>-0.0035508466684766</v>
      </c>
    </row>
    <row r="132" spans="2:6" ht="13.5" thickBot="1">
      <c r="B132" s="3"/>
      <c r="C132" s="3"/>
      <c r="D132" s="3"/>
      <c r="E132" s="3"/>
      <c r="F132" s="3"/>
    </row>
    <row r="133" spans="1:6" ht="12.75">
      <c r="A133" s="4" t="s">
        <v>2</v>
      </c>
      <c r="B133" s="19" t="s">
        <v>3</v>
      </c>
      <c r="C133" s="19" t="s">
        <v>4</v>
      </c>
      <c r="D133" s="19" t="s">
        <v>11</v>
      </c>
      <c r="E133" s="19" t="s">
        <v>5</v>
      </c>
      <c r="F133" s="19" t="s">
        <v>10</v>
      </c>
    </row>
    <row r="134" spans="1:6" ht="12.75">
      <c r="A134" s="5"/>
      <c r="B134" s="5" t="s">
        <v>134</v>
      </c>
      <c r="C134" s="5" t="s">
        <v>134</v>
      </c>
      <c r="D134" s="5" t="s">
        <v>134</v>
      </c>
      <c r="E134" s="5" t="s">
        <v>134</v>
      </c>
      <c r="F134" s="5" t="s">
        <v>134</v>
      </c>
    </row>
    <row r="135" spans="1:6" ht="12.75">
      <c r="A135" s="7" t="s">
        <v>79</v>
      </c>
      <c r="B135" s="20">
        <v>-0.004803270311701584</v>
      </c>
      <c r="C135" s="20">
        <v>-0.006887052341597796</v>
      </c>
      <c r="D135" s="20">
        <v>-0.013517441860465116</v>
      </c>
      <c r="E135" s="20">
        <v>-0.0027624309392265192</v>
      </c>
      <c r="F135" s="20">
        <v>-0.009733825042021024</v>
      </c>
    </row>
    <row r="136" spans="1:6" ht="12.75">
      <c r="A136" s="7" t="s">
        <v>80</v>
      </c>
      <c r="B136" s="20">
        <v>-0.0029054410987849975</v>
      </c>
      <c r="C136" s="20">
        <v>-0.004808285045000617</v>
      </c>
      <c r="D136" s="20">
        <v>-0.012191720785688673</v>
      </c>
      <c r="E136" s="20">
        <v>-0.011185682326621925</v>
      </c>
      <c r="F136" s="20">
        <v>-0.008560412990916814</v>
      </c>
    </row>
    <row r="137" spans="1:6" ht="12.75">
      <c r="A137" s="7" t="s">
        <v>81</v>
      </c>
      <c r="B137" s="20">
        <v>0.007474196227310476</v>
      </c>
      <c r="C137" s="20">
        <v>-0.009439801918910555</v>
      </c>
      <c r="D137" s="20">
        <v>-0.013663461120055698</v>
      </c>
      <c r="E137" s="20">
        <v>-0.01264367816091954</v>
      </c>
      <c r="F137" s="20">
        <v>-0.008337205100407826</v>
      </c>
    </row>
    <row r="138" spans="1:6" ht="12.75">
      <c r="A138" s="7" t="s">
        <v>82</v>
      </c>
      <c r="B138" s="20">
        <v>0.008200322155513253</v>
      </c>
      <c r="C138" s="20">
        <v>-0.006785212915301825</v>
      </c>
      <c r="D138" s="20">
        <v>-0.015428091346521042</v>
      </c>
      <c r="E138" s="20">
        <v>-0.01171303074670571</v>
      </c>
      <c r="F138" s="20">
        <v>-0.007355601109369348</v>
      </c>
    </row>
    <row r="139" spans="1:6" ht="12.75">
      <c r="A139" s="7" t="s">
        <v>136</v>
      </c>
      <c r="B139" s="20">
        <v>0.003157894736842105</v>
      </c>
      <c r="C139" s="20">
        <v>-0.007311129163281885</v>
      </c>
      <c r="D139" s="20">
        <v>-0.009006755066299724</v>
      </c>
      <c r="E139" s="20">
        <v>-0.005420054200542005</v>
      </c>
      <c r="F139" s="20">
        <v>-0.005864538768446859</v>
      </c>
    </row>
    <row r="140" spans="1:6" ht="12.75">
      <c r="A140" s="11" t="s">
        <v>83</v>
      </c>
      <c r="B140" s="21">
        <v>0.0013122402857767734</v>
      </c>
      <c r="C140" s="21">
        <v>-0.0069115576603097405</v>
      </c>
      <c r="D140" s="21">
        <v>-0.01288857618012025</v>
      </c>
      <c r="E140" s="21">
        <v>-0.009530975670930524</v>
      </c>
      <c r="F140" s="21">
        <v>-0.008278787736347932</v>
      </c>
    </row>
    <row r="141" spans="1:6" ht="13.5" thickBot="1">
      <c r="A141" s="16" t="s">
        <v>1</v>
      </c>
      <c r="B141" s="22">
        <v>0.008109463470386201</v>
      </c>
      <c r="C141" s="22">
        <v>-0.008375691764876469</v>
      </c>
      <c r="D141" s="22">
        <v>-0.00842568562259896</v>
      </c>
      <c r="E141" s="22">
        <v>-0.0021348506077933883</v>
      </c>
      <c r="F141" s="22">
        <v>-0.0035508466684766</v>
      </c>
    </row>
    <row r="144" spans="2:6" ht="13.5" thickBot="1">
      <c r="B144" s="3"/>
      <c r="C144" s="3"/>
      <c r="D144" s="3"/>
      <c r="E144" s="3"/>
      <c r="F144" s="3"/>
    </row>
    <row r="145" spans="1:6" ht="12.75">
      <c r="A145" s="4" t="s">
        <v>2</v>
      </c>
      <c r="B145" s="19" t="s">
        <v>3</v>
      </c>
      <c r="C145" s="19" t="s">
        <v>4</v>
      </c>
      <c r="D145" s="19" t="s">
        <v>11</v>
      </c>
      <c r="E145" s="19" t="s">
        <v>5</v>
      </c>
      <c r="F145" s="19" t="s">
        <v>10</v>
      </c>
    </row>
    <row r="146" spans="1:6" ht="12.75">
      <c r="A146" s="5"/>
      <c r="B146" s="5" t="s">
        <v>134</v>
      </c>
      <c r="C146" s="5" t="s">
        <v>134</v>
      </c>
      <c r="D146" s="5" t="s">
        <v>134</v>
      </c>
      <c r="E146" s="5" t="s">
        <v>134</v>
      </c>
      <c r="F146" s="5" t="s">
        <v>134</v>
      </c>
    </row>
    <row r="147" spans="1:6" ht="12.75">
      <c r="A147" s="7" t="s">
        <v>84</v>
      </c>
      <c r="B147" s="20">
        <v>0.012897798962568345</v>
      </c>
      <c r="C147" s="20">
        <v>-0.006123490389522027</v>
      </c>
      <c r="D147" s="20">
        <v>-0.003462399189291897</v>
      </c>
      <c r="E147" s="20">
        <v>-0.002364066193853428</v>
      </c>
      <c r="F147" s="20">
        <v>-0.0007638815720155937</v>
      </c>
    </row>
    <row r="148" spans="1:6" ht="12.75">
      <c r="A148" s="7" t="s">
        <v>85</v>
      </c>
      <c r="B148" s="20">
        <v>0.006741573033707865</v>
      </c>
      <c r="C148" s="20">
        <v>-0.009180327868852459</v>
      </c>
      <c r="D148" s="20">
        <v>0.0015696944328170784</v>
      </c>
      <c r="E148" s="20">
        <v>-0.006730769230769231</v>
      </c>
      <c r="F148" s="20">
        <v>0.0009845103701758991</v>
      </c>
    </row>
    <row r="149" spans="1:6" ht="12.75">
      <c r="A149" s="7" t="s">
        <v>86</v>
      </c>
      <c r="B149" s="20">
        <v>0.007746554119029811</v>
      </c>
      <c r="C149" s="20">
        <v>-0.010228711617600507</v>
      </c>
      <c r="D149" s="20">
        <v>-0.002584815960024391</v>
      </c>
      <c r="E149" s="20">
        <v>-0.003370614371074</v>
      </c>
      <c r="F149" s="20">
        <v>0.0016500525290112516</v>
      </c>
    </row>
    <row r="150" spans="1:6" ht="12.75">
      <c r="A150" s="7" t="s">
        <v>87</v>
      </c>
      <c r="B150" s="20">
        <v>0.008932324506094998</v>
      </c>
      <c r="C150" s="20">
        <v>-0.007998814990371797</v>
      </c>
      <c r="D150" s="20">
        <v>-0.003432297923459756</v>
      </c>
      <c r="E150" s="20">
        <v>-0.009478672985781991</v>
      </c>
      <c r="F150" s="20">
        <v>-0.0001734274466277033</v>
      </c>
    </row>
    <row r="151" spans="1:6" ht="12.75">
      <c r="A151" s="7" t="s">
        <v>88</v>
      </c>
      <c r="B151" s="20">
        <v>0.01031393025204667</v>
      </c>
      <c r="C151" s="20">
        <v>-0.012069577564785232</v>
      </c>
      <c r="D151" s="20">
        <v>-0.006763872012960713</v>
      </c>
      <c r="E151" s="20">
        <v>-0.0033542976939203353</v>
      </c>
      <c r="F151" s="20">
        <v>-0.0017212060885073203</v>
      </c>
    </row>
    <row r="152" spans="1:6" ht="12.75">
      <c r="A152" s="11" t="s">
        <v>89</v>
      </c>
      <c r="B152" s="21">
        <v>0.008079770379034245</v>
      </c>
      <c r="C152" s="21">
        <v>-0.009796254958554306</v>
      </c>
      <c r="D152" s="21">
        <v>-0.0029848335211857097</v>
      </c>
      <c r="E152" s="21">
        <v>-0.004071359834184617</v>
      </c>
      <c r="F152" s="21">
        <v>0.0010883857384986052</v>
      </c>
    </row>
    <row r="153" spans="1:6" ht="13.5" thickBot="1">
      <c r="A153" s="16" t="s">
        <v>1</v>
      </c>
      <c r="B153" s="22">
        <v>0.008109463470386201</v>
      </c>
      <c r="C153" s="22">
        <v>-0.008375691764876469</v>
      </c>
      <c r="D153" s="22">
        <v>-0.00842568562259896</v>
      </c>
      <c r="E153" s="22">
        <v>-0.0021348506077933883</v>
      </c>
      <c r="F153" s="22">
        <v>-0.0035508466684766</v>
      </c>
    </row>
    <row r="156" spans="2:6" ht="13.5" thickBot="1">
      <c r="B156" s="3"/>
      <c r="C156" s="3"/>
      <c r="D156" s="3"/>
      <c r="E156" s="3"/>
      <c r="F156" s="3"/>
    </row>
    <row r="157" spans="1:6" ht="12.75">
      <c r="A157" s="4" t="s">
        <v>2</v>
      </c>
      <c r="B157" s="19" t="s">
        <v>3</v>
      </c>
      <c r="C157" s="19" t="s">
        <v>4</v>
      </c>
      <c r="D157" s="19" t="s">
        <v>11</v>
      </c>
      <c r="E157" s="19" t="s">
        <v>5</v>
      </c>
      <c r="F157" s="19" t="s">
        <v>10</v>
      </c>
    </row>
    <row r="158" spans="1:6" ht="12.75">
      <c r="A158" s="5"/>
      <c r="B158" s="5" t="s">
        <v>134</v>
      </c>
      <c r="C158" s="5" t="s">
        <v>134</v>
      </c>
      <c r="D158" s="5" t="s">
        <v>134</v>
      </c>
      <c r="E158" s="5" t="s">
        <v>134</v>
      </c>
      <c r="F158" s="5" t="s">
        <v>134</v>
      </c>
    </row>
    <row r="159" spans="1:6" ht="12.75">
      <c r="A159" s="7" t="s">
        <v>90</v>
      </c>
      <c r="B159" s="20">
        <v>0.006740731494195481</v>
      </c>
      <c r="C159" s="20">
        <v>-0.01677500524218914</v>
      </c>
      <c r="D159" s="20">
        <v>-0.010792705619650168</v>
      </c>
      <c r="E159" s="20">
        <v>0</v>
      </c>
      <c r="F159" s="20">
        <v>-0.006616601052039568</v>
      </c>
    </row>
    <row r="160" spans="1:6" ht="12.75">
      <c r="A160" s="7" t="s">
        <v>91</v>
      </c>
      <c r="B160" s="20">
        <v>0.004916018025399427</v>
      </c>
      <c r="C160" s="20">
        <v>-0.011171104077452988</v>
      </c>
      <c r="D160" s="20">
        <v>-0.011127046140151328</v>
      </c>
      <c r="E160" s="20">
        <v>-0.006067961165048544</v>
      </c>
      <c r="F160" s="20">
        <v>-0.006688778330569375</v>
      </c>
    </row>
    <row r="161" spans="1:6" ht="12.75">
      <c r="A161" s="7" t="s">
        <v>92</v>
      </c>
      <c r="B161" s="20">
        <v>0.008366572623796089</v>
      </c>
      <c r="C161" s="20">
        <v>-0.008248102936324645</v>
      </c>
      <c r="D161" s="20">
        <v>-0.010452618085001478</v>
      </c>
      <c r="E161" s="20">
        <v>-0.006321112515802781</v>
      </c>
      <c r="F161" s="20">
        <v>-0.004837761265836318</v>
      </c>
    </row>
    <row r="162" spans="1:6" ht="12.75">
      <c r="A162" s="7" t="s">
        <v>93</v>
      </c>
      <c r="B162" s="20">
        <v>0.011781878844750286</v>
      </c>
      <c r="C162" s="20">
        <v>-0.007062978222483814</v>
      </c>
      <c r="D162" s="20">
        <v>-0.013809409587773705</v>
      </c>
      <c r="E162" s="20">
        <v>-0.007712082262210797</v>
      </c>
      <c r="F162" s="20">
        <v>-0.007438163328744616</v>
      </c>
    </row>
    <row r="163" spans="1:6" ht="12.75">
      <c r="A163" s="11" t="s">
        <v>94</v>
      </c>
      <c r="B163" s="21">
        <v>0.007995749767565414</v>
      </c>
      <c r="C163" s="21">
        <v>-0.010610826799380253</v>
      </c>
      <c r="D163" s="21">
        <v>-0.011817079992541488</v>
      </c>
      <c r="E163" s="21">
        <v>-0.004626247869491113</v>
      </c>
      <c r="F163" s="21">
        <v>-0.006435620284967654</v>
      </c>
    </row>
    <row r="164" spans="1:6" ht="13.5" thickBot="1">
      <c r="A164" s="16" t="s">
        <v>1</v>
      </c>
      <c r="B164" s="22">
        <v>0.008109463470386201</v>
      </c>
      <c r="C164" s="22">
        <v>-0.008375691764876469</v>
      </c>
      <c r="D164" s="22">
        <v>-0.00842568562259896</v>
      </c>
      <c r="E164" s="22">
        <v>-0.0021348506077933883</v>
      </c>
      <c r="F164" s="22">
        <v>-0.0035508466684766</v>
      </c>
    </row>
    <row r="167" spans="2:6" ht="13.5" thickBot="1">
      <c r="B167" s="3"/>
      <c r="C167" s="3"/>
      <c r="D167" s="3"/>
      <c r="E167" s="3"/>
      <c r="F167" s="3"/>
    </row>
    <row r="168" spans="1:6" ht="12.75">
      <c r="A168" s="4" t="s">
        <v>2</v>
      </c>
      <c r="B168" s="19" t="s">
        <v>3</v>
      </c>
      <c r="C168" s="19" t="s">
        <v>4</v>
      </c>
      <c r="D168" s="19" t="s">
        <v>11</v>
      </c>
      <c r="E168" s="19" t="s">
        <v>5</v>
      </c>
      <c r="F168" s="19" t="s">
        <v>10</v>
      </c>
    </row>
    <row r="169" spans="1:6" ht="12.75">
      <c r="A169" s="5"/>
      <c r="B169" s="5" t="s">
        <v>134</v>
      </c>
      <c r="C169" s="5" t="s">
        <v>134</v>
      </c>
      <c r="D169" s="5" t="s">
        <v>134</v>
      </c>
      <c r="E169" s="5" t="s">
        <v>134</v>
      </c>
      <c r="F169" s="5" t="s">
        <v>134</v>
      </c>
    </row>
    <row r="170" spans="1:6" ht="12.75">
      <c r="A170" s="7" t="s">
        <v>95</v>
      </c>
      <c r="B170" s="20">
        <v>0.021398547955674436</v>
      </c>
      <c r="C170" s="20">
        <v>-0.013118440779610194</v>
      </c>
      <c r="D170" s="20">
        <v>-0.018421651125767567</v>
      </c>
      <c r="E170" s="20">
        <v>0</v>
      </c>
      <c r="F170" s="20">
        <v>-0.009385924912600698</v>
      </c>
    </row>
    <row r="171" spans="1:6" ht="12.75">
      <c r="A171" s="7" t="s">
        <v>96</v>
      </c>
      <c r="B171" s="20">
        <v>0.0072852760736196315</v>
      </c>
      <c r="C171" s="20">
        <v>-0.015340364333652923</v>
      </c>
      <c r="D171" s="20">
        <v>-0.011848786909911604</v>
      </c>
      <c r="E171" s="20">
        <v>0</v>
      </c>
      <c r="F171" s="20">
        <v>-0.006463427771194657</v>
      </c>
    </row>
    <row r="172" spans="1:6" ht="12.75">
      <c r="A172" s="11" t="s">
        <v>97</v>
      </c>
      <c r="B172" s="21">
        <v>0.01670492221372099</v>
      </c>
      <c r="C172" s="21">
        <v>-0.0137429264349232</v>
      </c>
      <c r="D172" s="21">
        <v>-0.016895874263261296</v>
      </c>
      <c r="E172" s="21">
        <v>0</v>
      </c>
      <c r="F172" s="21">
        <v>-0.008623837748251355</v>
      </c>
    </row>
    <row r="173" spans="1:6" ht="13.5" thickBot="1">
      <c r="A173" s="16" t="s">
        <v>1</v>
      </c>
      <c r="B173" s="22">
        <v>0.008109463470386201</v>
      </c>
      <c r="C173" s="22">
        <v>-0.008375691764876469</v>
      </c>
      <c r="D173" s="22">
        <v>-0.00842568562259896</v>
      </c>
      <c r="E173" s="22">
        <v>-0.0021348506077933883</v>
      </c>
      <c r="F173" s="22">
        <v>-0.0035508466684766</v>
      </c>
    </row>
    <row r="176" spans="2:6" ht="13.5" thickBot="1">
      <c r="B176" s="3"/>
      <c r="C176" s="3"/>
      <c r="D176" s="3"/>
      <c r="E176" s="3"/>
      <c r="F176" s="3"/>
    </row>
    <row r="177" spans="1:6" ht="12.75">
      <c r="A177" s="4" t="s">
        <v>2</v>
      </c>
      <c r="B177" s="19" t="s">
        <v>3</v>
      </c>
      <c r="C177" s="19" t="s">
        <v>4</v>
      </c>
      <c r="D177" s="19" t="s">
        <v>11</v>
      </c>
      <c r="E177" s="19" t="s">
        <v>5</v>
      </c>
      <c r="F177" s="19" t="s">
        <v>10</v>
      </c>
    </row>
    <row r="178" spans="1:6" ht="12.75">
      <c r="A178" s="5"/>
      <c r="B178" s="5" t="s">
        <v>134</v>
      </c>
      <c r="C178" s="5" t="s">
        <v>134</v>
      </c>
      <c r="D178" s="5" t="s">
        <v>134</v>
      </c>
      <c r="E178" s="5" t="s">
        <v>134</v>
      </c>
      <c r="F178" s="5" t="s">
        <v>134</v>
      </c>
    </row>
    <row r="179" spans="1:6" ht="12.75">
      <c r="A179" s="7" t="s">
        <v>98</v>
      </c>
      <c r="B179" s="20">
        <v>0.01525310747755166</v>
      </c>
      <c r="C179" s="20">
        <v>-0.012792986222937914</v>
      </c>
      <c r="D179" s="20">
        <v>-0.005946444364991249</v>
      </c>
      <c r="E179" s="20">
        <v>-0.0009541984732824427</v>
      </c>
      <c r="F179" s="20">
        <v>-0.0007871168123896441</v>
      </c>
    </row>
    <row r="180" spans="1:6" ht="12.75">
      <c r="A180" s="7" t="s">
        <v>99</v>
      </c>
      <c r="B180" s="20">
        <v>0.010696886252912518</v>
      </c>
      <c r="C180" s="20">
        <v>-0.01650709805216243</v>
      </c>
      <c r="D180" s="20">
        <v>-0.014915841809971263</v>
      </c>
      <c r="E180" s="20">
        <v>0.0030534351145038168</v>
      </c>
      <c r="F180" s="20">
        <v>-0.007618194039883486</v>
      </c>
    </row>
    <row r="181" spans="1:6" ht="12.75">
      <c r="A181" s="7" t="s">
        <v>100</v>
      </c>
      <c r="B181" s="20">
        <v>0.012141742084910569</v>
      </c>
      <c r="C181" s="20">
        <v>-0.012872667545216676</v>
      </c>
      <c r="D181" s="20">
        <v>-0.006073677604576177</v>
      </c>
      <c r="E181" s="20">
        <v>-0.0023236163920574565</v>
      </c>
      <c r="F181" s="20">
        <v>-0.001165958045613083</v>
      </c>
    </row>
    <row r="182" spans="1:6" ht="12.75">
      <c r="A182" s="7" t="s">
        <v>101</v>
      </c>
      <c r="B182" s="20">
        <v>0.012295444493586908</v>
      </c>
      <c r="C182" s="20">
        <v>-0.011630365827870586</v>
      </c>
      <c r="D182" s="20">
        <v>-0.01034011595701466</v>
      </c>
      <c r="E182" s="20">
        <v>-0.004824259131633356</v>
      </c>
      <c r="F182" s="20">
        <v>-0.004555246387218382</v>
      </c>
    </row>
    <row r="183" spans="1:6" ht="12.75">
      <c r="A183" s="7" t="s">
        <v>102</v>
      </c>
      <c r="B183" s="20">
        <v>0.01568079490762304</v>
      </c>
      <c r="C183" s="20">
        <v>-0.013129854952911253</v>
      </c>
      <c r="D183" s="20">
        <v>-0.013209825636192272</v>
      </c>
      <c r="E183" s="20">
        <v>0.0010247651579846286</v>
      </c>
      <c r="F183" s="20">
        <v>-0.004787944668951382</v>
      </c>
    </row>
    <row r="184" spans="1:6" ht="12.75">
      <c r="A184" s="11" t="s">
        <v>103</v>
      </c>
      <c r="B184" s="21">
        <v>0.013169825006800254</v>
      </c>
      <c r="C184" s="21">
        <v>-0.012965681135108688</v>
      </c>
      <c r="D184" s="21">
        <v>-0.008623873421494243</v>
      </c>
      <c r="E184" s="21">
        <v>-0.001032501346740887</v>
      </c>
      <c r="F184" s="21">
        <v>-0.0024845767454404477</v>
      </c>
    </row>
    <row r="185" spans="1:6" ht="13.5" thickBot="1">
      <c r="A185" s="16" t="s">
        <v>1</v>
      </c>
      <c r="B185" s="22">
        <v>0.008109463470386201</v>
      </c>
      <c r="C185" s="22">
        <v>-0.008375691764876469</v>
      </c>
      <c r="D185" s="22">
        <v>-0.00842568562259896</v>
      </c>
      <c r="E185" s="22">
        <v>-0.0021348506077933883</v>
      </c>
      <c r="F185" s="22">
        <v>-0.0035508466684766</v>
      </c>
    </row>
    <row r="188" spans="2:6" ht="13.5" thickBot="1">
      <c r="B188" s="3"/>
      <c r="C188" s="3"/>
      <c r="D188" s="3"/>
      <c r="E188" s="3"/>
      <c r="F188" s="3"/>
    </row>
    <row r="189" spans="1:6" ht="12.75">
      <c r="A189" s="4" t="s">
        <v>2</v>
      </c>
      <c r="B189" s="19" t="s">
        <v>3</v>
      </c>
      <c r="C189" s="19" t="s">
        <v>4</v>
      </c>
      <c r="D189" s="19" t="s">
        <v>11</v>
      </c>
      <c r="E189" s="19" t="s">
        <v>5</v>
      </c>
      <c r="F189" s="19" t="s">
        <v>10</v>
      </c>
    </row>
    <row r="190" spans="1:6" ht="12.75">
      <c r="A190" s="5"/>
      <c r="B190" s="5" t="s">
        <v>134</v>
      </c>
      <c r="C190" s="5" t="s">
        <v>134</v>
      </c>
      <c r="D190" s="5" t="s">
        <v>134</v>
      </c>
      <c r="E190" s="5" t="s">
        <v>134</v>
      </c>
      <c r="F190" s="5" t="s">
        <v>134</v>
      </c>
    </row>
    <row r="191" spans="1:6" ht="12.75">
      <c r="A191" s="7" t="s">
        <v>104</v>
      </c>
      <c r="B191" s="20">
        <v>0.016957900169579</v>
      </c>
      <c r="C191" s="20">
        <v>-0.008362602441879913</v>
      </c>
      <c r="D191" s="20">
        <v>-0.010958623514952888</v>
      </c>
      <c r="E191" s="20">
        <v>-0.0018810251587114979</v>
      </c>
      <c r="F191" s="20">
        <v>-0.004998967155546374</v>
      </c>
    </row>
    <row r="192" spans="1:6" ht="12.75">
      <c r="A192" s="7" t="s">
        <v>105</v>
      </c>
      <c r="B192" s="20">
        <v>0.016770849214819333</v>
      </c>
      <c r="C192" s="20">
        <v>-0.007308083375699034</v>
      </c>
      <c r="D192" s="20">
        <v>-0.010335621225836762</v>
      </c>
      <c r="E192" s="20">
        <v>0.0011560693641618498</v>
      </c>
      <c r="F192" s="20">
        <v>-0.002358236308753773</v>
      </c>
    </row>
    <row r="193" spans="1:6" ht="12.75">
      <c r="A193" s="7" t="s">
        <v>106</v>
      </c>
      <c r="B193" s="20">
        <v>0.0095048290663805</v>
      </c>
      <c r="C193" s="20">
        <v>-0.012678653757491932</v>
      </c>
      <c r="D193" s="20">
        <v>-0.005772867522643575</v>
      </c>
      <c r="E193" s="20">
        <v>-0.004435682602267127</v>
      </c>
      <c r="F193" s="20">
        <v>-0.0023005206441457805</v>
      </c>
    </row>
    <row r="194" spans="1:6" ht="12.75">
      <c r="A194" s="7" t="s">
        <v>107</v>
      </c>
      <c r="B194" s="20">
        <v>0.017113451412158927</v>
      </c>
      <c r="C194" s="20">
        <v>-0.008769277290595706</v>
      </c>
      <c r="D194" s="20">
        <v>-0.008562149394744612</v>
      </c>
      <c r="E194" s="20">
        <v>0.005431502715751358</v>
      </c>
      <c r="F194" s="20">
        <v>-0.0021604688217343165</v>
      </c>
    </row>
    <row r="195" spans="1:6" ht="12.75">
      <c r="A195" s="7" t="s">
        <v>108</v>
      </c>
      <c r="B195" s="20">
        <v>0.01558898459298799</v>
      </c>
      <c r="C195" s="20">
        <v>-0.011436950146627566</v>
      </c>
      <c r="D195" s="20">
        <v>-0.006600101540023693</v>
      </c>
      <c r="E195" s="20">
        <v>0.006937874487543362</v>
      </c>
      <c r="F195" s="20">
        <v>-0.0015051051539681894</v>
      </c>
    </row>
    <row r="196" spans="1:6" ht="12.75">
      <c r="A196" s="11" t="s">
        <v>109</v>
      </c>
      <c r="B196" s="21">
        <v>0.015571829745058092</v>
      </c>
      <c r="C196" s="21">
        <v>-0.009038142620232172</v>
      </c>
      <c r="D196" s="21">
        <v>-0.008962409311462693</v>
      </c>
      <c r="E196" s="21">
        <v>0.0012234197494902417</v>
      </c>
      <c r="F196" s="21">
        <v>-0.0026693727498472582</v>
      </c>
    </row>
    <row r="197" spans="1:6" ht="13.5" thickBot="1">
      <c r="A197" s="16" t="s">
        <v>1</v>
      </c>
      <c r="B197" s="22">
        <v>0.008109463470386201</v>
      </c>
      <c r="C197" s="22">
        <v>-0.008375691764876469</v>
      </c>
      <c r="D197" s="22">
        <v>-0.00842568562259896</v>
      </c>
      <c r="E197" s="22">
        <v>-0.0021348506077933883</v>
      </c>
      <c r="F197" s="22">
        <v>-0.0035508466684766</v>
      </c>
    </row>
    <row r="200" spans="2:6" ht="13.5" thickBot="1">
      <c r="B200" s="3"/>
      <c r="C200" s="3"/>
      <c r="D200" s="3"/>
      <c r="E200" s="3"/>
      <c r="F200" s="3"/>
    </row>
    <row r="201" spans="1:6" ht="12.75">
      <c r="A201" s="4" t="s">
        <v>2</v>
      </c>
      <c r="B201" s="19" t="s">
        <v>3</v>
      </c>
      <c r="C201" s="19" t="s">
        <v>4</v>
      </c>
      <c r="D201" s="19" t="s">
        <v>11</v>
      </c>
      <c r="E201" s="19" t="s">
        <v>5</v>
      </c>
      <c r="F201" s="19" t="s">
        <v>10</v>
      </c>
    </row>
    <row r="202" spans="1:6" ht="12.75">
      <c r="A202" s="5"/>
      <c r="B202" s="5" t="s">
        <v>134</v>
      </c>
      <c r="C202" s="5" t="s">
        <v>134</v>
      </c>
      <c r="D202" s="5" t="s">
        <v>134</v>
      </c>
      <c r="E202" s="5" t="s">
        <v>134</v>
      </c>
      <c r="F202" s="5" t="s">
        <v>134</v>
      </c>
    </row>
    <row r="203" spans="1:6" ht="12.75">
      <c r="A203" s="7" t="s">
        <v>110</v>
      </c>
      <c r="B203" s="20">
        <v>0.010300322660709854</v>
      </c>
      <c r="C203" s="20">
        <v>-0.006292606187729418</v>
      </c>
      <c r="D203" s="20">
        <v>-0.012590002057189879</v>
      </c>
      <c r="E203" s="20">
        <v>-0.003943908851884312</v>
      </c>
      <c r="F203" s="20">
        <v>-0.00665643932499545</v>
      </c>
    </row>
    <row r="204" spans="1:6" ht="12.75">
      <c r="A204" s="7" t="s">
        <v>111</v>
      </c>
      <c r="B204" s="20">
        <v>0.017548135510601998</v>
      </c>
      <c r="C204" s="20">
        <v>-0.013691931540342298</v>
      </c>
      <c r="D204" s="20">
        <v>-0.01127844938204903</v>
      </c>
      <c r="E204" s="20">
        <v>0.0050916496945010185</v>
      </c>
      <c r="F204" s="20">
        <v>-0.00537903997811916</v>
      </c>
    </row>
    <row r="205" spans="1:6" ht="12.75">
      <c r="A205" s="11" t="s">
        <v>112</v>
      </c>
      <c r="B205" s="21">
        <v>0.012745662363292493</v>
      </c>
      <c r="C205" s="21">
        <v>-0.008875234681686295</v>
      </c>
      <c r="D205" s="21">
        <v>-0.012093475148292085</v>
      </c>
      <c r="E205" s="21">
        <v>-0.0012254901960784314</v>
      </c>
      <c r="F205" s="21">
        <v>-0.0061924630770249685</v>
      </c>
    </row>
    <row r="206" spans="1:6" ht="13.5" thickBot="1">
      <c r="A206" s="16" t="s">
        <v>1</v>
      </c>
      <c r="B206" s="22">
        <v>0.008109463470386201</v>
      </c>
      <c r="C206" s="22">
        <v>-0.008375691764876469</v>
      </c>
      <c r="D206" s="22">
        <v>-0.00842568562259896</v>
      </c>
      <c r="E206" s="22">
        <v>-0.0021348506077933883</v>
      </c>
      <c r="F206" s="22">
        <v>-0.0035508466684766</v>
      </c>
    </row>
    <row r="209" spans="2:6" ht="13.5" thickBot="1">
      <c r="B209" s="3"/>
      <c r="C209" s="3"/>
      <c r="D209" s="3"/>
      <c r="E209" s="3"/>
      <c r="F209" s="3"/>
    </row>
    <row r="210" spans="1:6" ht="12.75">
      <c r="A210" s="4" t="s">
        <v>2</v>
      </c>
      <c r="B210" s="19" t="s">
        <v>3</v>
      </c>
      <c r="C210" s="19" t="s">
        <v>4</v>
      </c>
      <c r="D210" s="19" t="s">
        <v>11</v>
      </c>
      <c r="E210" s="19" t="s">
        <v>5</v>
      </c>
      <c r="F210" s="19" t="s">
        <v>10</v>
      </c>
    </row>
    <row r="211" spans="1:6" ht="12.75">
      <c r="A211" s="5"/>
      <c r="B211" s="5" t="s">
        <v>134</v>
      </c>
      <c r="C211" s="5" t="s">
        <v>134</v>
      </c>
      <c r="D211" s="5" t="s">
        <v>134</v>
      </c>
      <c r="E211" s="5" t="s">
        <v>134</v>
      </c>
      <c r="F211" s="5" t="s">
        <v>134</v>
      </c>
    </row>
    <row r="212" spans="1:6" ht="12.75">
      <c r="A212" s="7" t="s">
        <v>113</v>
      </c>
      <c r="B212" s="20">
        <v>0.012437185929648242</v>
      </c>
      <c r="C212" s="20">
        <v>-0.007360926752745264</v>
      </c>
      <c r="D212" s="20">
        <v>-0.010733409250599665</v>
      </c>
      <c r="E212" s="20">
        <v>-0.0013884068031933356</v>
      </c>
      <c r="F212" s="20">
        <v>-0.00453474934538699</v>
      </c>
    </row>
    <row r="213" spans="1:6" ht="12.75">
      <c r="A213" s="7" t="s">
        <v>114</v>
      </c>
      <c r="B213" s="20">
        <v>0.015197973603519531</v>
      </c>
      <c r="C213" s="20">
        <v>-0.010860927152317882</v>
      </c>
      <c r="D213" s="20">
        <v>-0.009694156198798471</v>
      </c>
      <c r="E213" s="20">
        <v>0.0068762278978389</v>
      </c>
      <c r="F213" s="20">
        <v>-0.0038813984707873695</v>
      </c>
    </row>
    <row r="214" spans="1:6" ht="12.75">
      <c r="A214" s="7" t="s">
        <v>115</v>
      </c>
      <c r="B214" s="20">
        <v>0.016897255613517806</v>
      </c>
      <c r="C214" s="20">
        <v>-0.004072987943955686</v>
      </c>
      <c r="D214" s="20">
        <v>-0.004271844660194175</v>
      </c>
      <c r="E214" s="20">
        <v>0.006555723651033787</v>
      </c>
      <c r="F214" s="20">
        <v>-0.0003208213025344883</v>
      </c>
    </row>
    <row r="215" spans="1:6" ht="12.75">
      <c r="A215" s="7" t="s">
        <v>116</v>
      </c>
      <c r="B215" s="20">
        <v>0.02003434459072696</v>
      </c>
      <c r="C215" s="20">
        <v>-0.006845052893590542</v>
      </c>
      <c r="D215" s="20">
        <v>-0.007296876281052718</v>
      </c>
      <c r="E215" s="20">
        <v>0.003883495145631068</v>
      </c>
      <c r="F215" s="20">
        <v>-0.0015718857014539944</v>
      </c>
    </row>
    <row r="216" spans="1:6" ht="12.75">
      <c r="A216" s="7" t="s">
        <v>117</v>
      </c>
      <c r="B216" s="20">
        <v>0.01020408163265306</v>
      </c>
      <c r="C216" s="20">
        <v>-0.011585807385952208</v>
      </c>
      <c r="D216" s="20">
        <v>-0.00962645181542325</v>
      </c>
      <c r="E216" s="20">
        <v>-0.0021645021645021645</v>
      </c>
      <c r="F216" s="20">
        <v>-0.006298520580049803</v>
      </c>
    </row>
    <row r="217" spans="1:6" ht="12.75">
      <c r="A217" s="11" t="s">
        <v>118</v>
      </c>
      <c r="B217" s="21">
        <v>0.014583936609892859</v>
      </c>
      <c r="C217" s="21">
        <v>-0.007268265055691901</v>
      </c>
      <c r="D217" s="21">
        <v>-0.0081867673421507</v>
      </c>
      <c r="E217" s="21">
        <v>0.0024784954074938037</v>
      </c>
      <c r="F217" s="21">
        <v>-0.0030681569143107606</v>
      </c>
    </row>
    <row r="218" spans="1:6" ht="13.5" thickBot="1">
      <c r="A218" s="16" t="s">
        <v>1</v>
      </c>
      <c r="B218" s="22">
        <v>0.008109463470386201</v>
      </c>
      <c r="C218" s="22">
        <v>-0.008375691764876469</v>
      </c>
      <c r="D218" s="22">
        <v>-0.00842568562259896</v>
      </c>
      <c r="E218" s="22">
        <v>-0.0021348506077933883</v>
      </c>
      <c r="F218" s="22">
        <v>-0.0035508466684766</v>
      </c>
    </row>
    <row r="221" spans="2:6" ht="13.5" thickBot="1">
      <c r="B221" s="3"/>
      <c r="C221" s="3"/>
      <c r="D221" s="3"/>
      <c r="E221" s="3"/>
      <c r="F221" s="3"/>
    </row>
    <row r="222" spans="1:6" ht="12.75">
      <c r="A222" s="4" t="s">
        <v>2</v>
      </c>
      <c r="B222" s="19" t="s">
        <v>3</v>
      </c>
      <c r="C222" s="19" t="s">
        <v>4</v>
      </c>
      <c r="D222" s="19" t="s">
        <v>11</v>
      </c>
      <c r="E222" s="19" t="s">
        <v>5</v>
      </c>
      <c r="F222" s="19" t="s">
        <v>10</v>
      </c>
    </row>
    <row r="223" spans="1:6" ht="12.75">
      <c r="A223" s="5"/>
      <c r="B223" s="5" t="s">
        <v>134</v>
      </c>
      <c r="C223" s="5" t="s">
        <v>134</v>
      </c>
      <c r="D223" s="5" t="s">
        <v>134</v>
      </c>
      <c r="E223" s="5" t="s">
        <v>134</v>
      </c>
      <c r="F223" s="5" t="s">
        <v>134</v>
      </c>
    </row>
    <row r="224" spans="1:6" ht="12.75">
      <c r="A224" s="7" t="s">
        <v>119</v>
      </c>
      <c r="B224" s="20">
        <v>0.008303808680248007</v>
      </c>
      <c r="C224" s="20">
        <v>-0.011303692539562924</v>
      </c>
      <c r="D224" s="20">
        <v>-0.010016750418760469</v>
      </c>
      <c r="E224" s="20">
        <v>0.004070556309362279</v>
      </c>
      <c r="F224" s="20">
        <v>-0.005770291484577199</v>
      </c>
    </row>
    <row r="225" spans="1:6" ht="12.75">
      <c r="A225" s="7" t="s">
        <v>120</v>
      </c>
      <c r="B225" s="20">
        <v>0.017807798587657353</v>
      </c>
      <c r="C225" s="20">
        <v>-0.005244296827200419</v>
      </c>
      <c r="D225" s="20">
        <v>0.0009951869141967937</v>
      </c>
      <c r="E225" s="20">
        <v>0.002851587815942968</v>
      </c>
      <c r="F225" s="20">
        <v>0.004350911840034561</v>
      </c>
    </row>
    <row r="226" spans="1:6" ht="12.75">
      <c r="A226" s="7" t="s">
        <v>121</v>
      </c>
      <c r="B226" s="20">
        <v>0.013561597851628063</v>
      </c>
      <c r="C226" s="20">
        <v>-0.005761560053183631</v>
      </c>
      <c r="D226" s="20">
        <v>-0.010499741809627632</v>
      </c>
      <c r="E226" s="20">
        <v>0</v>
      </c>
      <c r="F226" s="20">
        <v>-0.00329775655083906</v>
      </c>
    </row>
    <row r="227" spans="1:6" ht="12.75">
      <c r="A227" s="7" t="s">
        <v>122</v>
      </c>
      <c r="B227" s="20">
        <v>0.011845568879789412</v>
      </c>
      <c r="C227" s="20">
        <v>-0.005705394190871369</v>
      </c>
      <c r="D227" s="20">
        <v>-0.0025369178341537297</v>
      </c>
      <c r="E227" s="20">
        <v>-0.0003114294612270321</v>
      </c>
      <c r="F227" s="20">
        <v>-0.00022324196949026416</v>
      </c>
    </row>
    <row r="228" spans="1:6" ht="12.75">
      <c r="A228" s="7" t="s">
        <v>123</v>
      </c>
      <c r="B228" s="20">
        <v>0.01158161418747738</v>
      </c>
      <c r="C228" s="20">
        <v>-0.008105802047781569</v>
      </c>
      <c r="D228" s="20">
        <v>-0.009926988599974382</v>
      </c>
      <c r="E228" s="20">
        <v>-0.0038703434929850023</v>
      </c>
      <c r="F228" s="20">
        <v>-0.004618214551289578</v>
      </c>
    </row>
    <row r="229" spans="1:6" ht="12.75">
      <c r="A229" s="7" t="s">
        <v>124</v>
      </c>
      <c r="B229" s="20">
        <v>0.016724053123462864</v>
      </c>
      <c r="C229" s="20">
        <v>-0.004866180048661801</v>
      </c>
      <c r="D229" s="20">
        <v>-0.0003694808793644929</v>
      </c>
      <c r="E229" s="20">
        <v>0.002380952380952381</v>
      </c>
      <c r="F229" s="20">
        <v>0.0017412268952585051</v>
      </c>
    </row>
    <row r="230" spans="1:6" ht="12.75">
      <c r="A230" s="7" t="s">
        <v>125</v>
      </c>
      <c r="B230" s="20">
        <v>0.017693907175644397</v>
      </c>
      <c r="C230" s="20">
        <v>-0.007793522267206478</v>
      </c>
      <c r="D230" s="20">
        <v>-0.00700461441423497</v>
      </c>
      <c r="E230" s="20">
        <v>0.0005717552887364208</v>
      </c>
      <c r="F230" s="20">
        <v>-0.00042880392940328036</v>
      </c>
    </row>
    <row r="231" spans="1:6" ht="12.75">
      <c r="A231" s="7" t="s">
        <v>126</v>
      </c>
      <c r="B231" s="20">
        <v>0.018985849056603773</v>
      </c>
      <c r="C231" s="20">
        <v>-0.007293007293007293</v>
      </c>
      <c r="D231" s="20">
        <v>-0.011251435132032146</v>
      </c>
      <c r="E231" s="20">
        <v>-0.001049317943336831</v>
      </c>
      <c r="F231" s="20">
        <v>-0.003258832794720691</v>
      </c>
    </row>
    <row r="232" spans="1:6" ht="12.75">
      <c r="A232" s="7" t="s">
        <v>127</v>
      </c>
      <c r="B232" s="20">
        <v>0.013413551632310878</v>
      </c>
      <c r="C232" s="20">
        <v>-0.004364089775561097</v>
      </c>
      <c r="D232" s="20">
        <v>0.009930664280921495</v>
      </c>
      <c r="E232" s="20">
        <v>-0.0017041581458759373</v>
      </c>
      <c r="F232" s="20">
        <v>0.00877420022776685</v>
      </c>
    </row>
    <row r="233" spans="1:6" ht="12.75">
      <c r="A233" s="11" t="s">
        <v>128</v>
      </c>
      <c r="B233" s="21">
        <v>0.015299674050422403</v>
      </c>
      <c r="C233" s="21">
        <v>-0.00679657501899345</v>
      </c>
      <c r="D233" s="21">
        <v>-0.0046212121212121215</v>
      </c>
      <c r="E233" s="21">
        <v>0.0007131819802686319</v>
      </c>
      <c r="F233" s="21">
        <v>4.733381527763434E-05</v>
      </c>
    </row>
    <row r="234" spans="1:6" ht="13.5" thickBot="1">
      <c r="A234" s="16" t="s">
        <v>1</v>
      </c>
      <c r="B234" s="22">
        <v>0.008109463470386201</v>
      </c>
      <c r="C234" s="22">
        <v>-0.008375691764876469</v>
      </c>
      <c r="D234" s="22">
        <v>-0.00842568562259896</v>
      </c>
      <c r="E234" s="22">
        <v>-0.0021348506077933883</v>
      </c>
      <c r="F234" s="22">
        <v>-0.0035508466684766</v>
      </c>
    </row>
    <row r="237" spans="2:6" ht="13.5" thickBot="1">
      <c r="B237" s="3"/>
      <c r="C237" s="3"/>
      <c r="D237" s="3"/>
      <c r="E237" s="3"/>
      <c r="F237" s="3"/>
    </row>
    <row r="238" spans="1:6" ht="12.75">
      <c r="A238" s="4" t="s">
        <v>2</v>
      </c>
      <c r="B238" s="19" t="s">
        <v>3</v>
      </c>
      <c r="C238" s="19" t="s">
        <v>4</v>
      </c>
      <c r="D238" s="19" t="s">
        <v>11</v>
      </c>
      <c r="E238" s="19" t="s">
        <v>5</v>
      </c>
      <c r="F238" s="19" t="s">
        <v>10</v>
      </c>
    </row>
    <row r="239" spans="1:6" ht="12.75">
      <c r="A239" s="5"/>
      <c r="B239" s="5" t="s">
        <v>134</v>
      </c>
      <c r="C239" s="5" t="s">
        <v>134</v>
      </c>
      <c r="D239" s="5" t="s">
        <v>134</v>
      </c>
      <c r="E239" s="5" t="s">
        <v>134</v>
      </c>
      <c r="F239" s="5" t="s">
        <v>134</v>
      </c>
    </row>
    <row r="240" spans="1:6" ht="12.75">
      <c r="A240" s="7" t="s">
        <v>129</v>
      </c>
      <c r="B240" s="20">
        <v>0.01321279554937413</v>
      </c>
      <c r="C240" s="20">
        <v>-0.00500544069640914</v>
      </c>
      <c r="D240" s="20">
        <v>-0.009081602324890196</v>
      </c>
      <c r="E240" s="20">
        <v>0.010665312341289994</v>
      </c>
      <c r="F240" s="20">
        <v>-0.001970619849516302</v>
      </c>
    </row>
    <row r="241" spans="1:6" ht="12.75">
      <c r="A241" s="7" t="s">
        <v>130</v>
      </c>
      <c r="B241" s="20">
        <v>0.012425575977219777</v>
      </c>
      <c r="C241" s="20">
        <v>0.01115918925074015</v>
      </c>
      <c r="D241" s="20">
        <v>-0.008047395704764256</v>
      </c>
      <c r="E241" s="20">
        <v>0.0022988505747126436</v>
      </c>
      <c r="F241" s="20">
        <v>-0.0021784267674189047</v>
      </c>
    </row>
    <row r="242" spans="1:6" ht="12.75">
      <c r="A242" s="7" t="s">
        <v>131</v>
      </c>
      <c r="B242" s="20">
        <v>0.011282224854741355</v>
      </c>
      <c r="C242" s="20">
        <v>-0.006492895454973182</v>
      </c>
      <c r="D242" s="20">
        <v>-0.010025964677755211</v>
      </c>
      <c r="E242" s="20">
        <v>0.000333667000333667</v>
      </c>
      <c r="F242" s="20">
        <v>-0.0036725978647686834</v>
      </c>
    </row>
    <row r="243" spans="1:6" ht="12.75">
      <c r="A243" s="7" t="s">
        <v>132</v>
      </c>
      <c r="B243" s="20">
        <v>0.01729106628242075</v>
      </c>
      <c r="C243" s="20">
        <v>-0.001422475106685633</v>
      </c>
      <c r="D243" s="20">
        <v>-0.010834014717906787</v>
      </c>
      <c r="E243" s="20">
        <v>0.0014124293785310734</v>
      </c>
      <c r="F243" s="20">
        <v>-0.005440848214285714</v>
      </c>
    </row>
    <row r="244" spans="1:6" ht="12.75">
      <c r="A244" s="11" t="s">
        <v>133</v>
      </c>
      <c r="B244" s="21">
        <v>0.012412146930115369</v>
      </c>
      <c r="C244" s="21">
        <v>-0.0026218793935478967</v>
      </c>
      <c r="D244" s="21">
        <v>-0.00941351958798214</v>
      </c>
      <c r="E244" s="21">
        <v>0.003820293398533007</v>
      </c>
      <c r="F244" s="21">
        <v>-0.003003798922166269</v>
      </c>
    </row>
    <row r="245" spans="1:6" ht="13.5" thickBot="1">
      <c r="A245" s="16" t="s">
        <v>1</v>
      </c>
      <c r="B245" s="22">
        <v>0.008109463470386201</v>
      </c>
      <c r="C245" s="22">
        <v>-0.008375691764876469</v>
      </c>
      <c r="D245" s="22">
        <v>-0.00842568562259896</v>
      </c>
      <c r="E245" s="22">
        <v>-0.0021348506077933883</v>
      </c>
      <c r="F245" s="22">
        <v>-0.0035508466684766</v>
      </c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&amp;L&amp;14MOVIMPRESE&amp;C&amp;"Arial,Grassetto"&amp;14TASSO DI CRESCITA PER FORMA GIURIDICA&amp;R&amp;14I TRIMESTRE 2019</oddHeader>
    <oddFooter>&amp;L&amp;14Fonte: InfoCamere</oddFooter>
  </headerFooter>
  <rowBreaks count="19" manualBreakCount="19">
    <brk id="16" max="255" man="1"/>
    <brk id="24" max="255" man="1"/>
    <brk id="43" max="255" man="1"/>
    <brk id="52" max="255" man="1"/>
    <brk id="66" max="255" man="1"/>
    <brk id="77" max="255" man="1"/>
    <brk id="88" max="255" man="1"/>
    <brk id="104" max="255" man="1"/>
    <brk id="121" max="255" man="1"/>
    <brk id="130" max="255" man="1"/>
    <brk id="142" max="255" man="1"/>
    <brk id="154" max="255" man="1"/>
    <brk id="165" max="255" man="1"/>
    <brk id="174" max="255" man="1"/>
    <brk id="186" max="255" man="1"/>
    <brk id="198" max="255" man="1"/>
    <brk id="207" max="255" man="1"/>
    <brk id="219" max="255" man="1"/>
    <brk id="2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Susanna</dc:creator>
  <cp:keywords/>
  <dc:description>comunicato stampa I trimestre 2002</dc:description>
  <cp:lastModifiedBy>Susanna Roberto</cp:lastModifiedBy>
  <cp:lastPrinted>2016-01-12T11:02:43Z</cp:lastPrinted>
  <dcterms:created xsi:type="dcterms:W3CDTF">2000-05-12T07:57:07Z</dcterms:created>
  <dcterms:modified xsi:type="dcterms:W3CDTF">2019-04-29T08:20:52Z</dcterms:modified>
  <cp:category/>
  <cp:version/>
  <cp:contentType/>
  <cp:contentStatus/>
</cp:coreProperties>
</file>