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\\svmicvdihome.ic.intra.infocamere.it\cifs_icvdihome01$\redirect\yyi0540\Desktop\"/>
    </mc:Choice>
  </mc:AlternateContent>
  <bookViews>
    <workbookView xWindow="0" yWindow="0" windowWidth="28800" windowHeight="13725" tabRatio="735"/>
  </bookViews>
  <sheets>
    <sheet name="Subscription Red Hat" sheetId="13" r:id="rId1"/>
  </sheets>
  <calcPr calcId="152511"/>
</workbook>
</file>

<file path=xl/calcChain.xml><?xml version="1.0" encoding="utf-8"?>
<calcChain xmlns="http://schemas.openxmlformats.org/spreadsheetml/2006/main">
  <c r="F25" i="13" l="1"/>
  <c r="F22" i="13"/>
  <c r="F17" i="13"/>
  <c r="F15" i="13"/>
  <c r="F34" i="13"/>
  <c r="F35" i="13" l="1"/>
  <c r="F29" i="13" l="1"/>
  <c r="F28" i="13"/>
  <c r="F27" i="13"/>
  <c r="F26" i="13"/>
  <c r="F24" i="13"/>
  <c r="F23" i="13"/>
  <c r="F21" i="13"/>
  <c r="F20" i="13"/>
  <c r="F19" i="13"/>
  <c r="F18" i="13"/>
  <c r="F16" i="13"/>
  <c r="F14" i="13"/>
  <c r="F13" i="13"/>
  <c r="F12" i="13"/>
  <c r="F11" i="13"/>
  <c r="F10" i="13"/>
  <c r="F9" i="13"/>
  <c r="F7" i="13"/>
  <c r="F6" i="13"/>
  <c r="F5" i="13"/>
  <c r="F30" i="13" l="1"/>
  <c r="F38" i="13" s="1"/>
</calcChain>
</file>

<file path=xl/sharedStrings.xml><?xml version="1.0" encoding="utf-8"?>
<sst xmlns="http://schemas.openxmlformats.org/spreadsheetml/2006/main" count="77" uniqueCount="46">
  <si>
    <t>in cifre</t>
  </si>
  <si>
    <t>in lettere</t>
  </si>
  <si>
    <t xml:space="preserve">Importo complessivo offerto - TAB. B </t>
  </si>
  <si>
    <t>Importo complessivo offerto - TAB. A</t>
  </si>
  <si>
    <t>Prezzo Unitario 
(P)</t>
  </si>
  <si>
    <t>GE1718 - Subscription Software Open Source Red Hat e correlati servizi</t>
  </si>
  <si>
    <t>Numero di mensilità
(Q)</t>
  </si>
  <si>
    <t>Codice</t>
  </si>
  <si>
    <t>High Availability</t>
  </si>
  <si>
    <t>Red Hat Enterprise Linux for Virtual Datacenters</t>
  </si>
  <si>
    <t>Red Hat Enterprise Linux Server Entry Level</t>
  </si>
  <si>
    <t>Red Hat Enterprise Linux Server (Physical or Virtual Nodes)</t>
  </si>
  <si>
    <t>Red Hat Enterprise Linux with Smart Virtualization (2-sockets)</t>
  </si>
  <si>
    <t>Red Hat Directory Server</t>
  </si>
  <si>
    <t>Red Hat Directory Server (Replica)</t>
  </si>
  <si>
    <t>Red Hat JBoss Enterprise Application Platform, 64-Core</t>
  </si>
  <si>
    <t>Red Hat JBoss Enterprise Application Platform ELS, 64-Core</t>
  </si>
  <si>
    <t>Red Hat OpenShift Container Platform (1-2 Sockets) </t>
  </si>
  <si>
    <t>RH00025</t>
  </si>
  <si>
    <t>RH00002</t>
  </si>
  <si>
    <t>RH00005</t>
  </si>
  <si>
    <t>RH00003</t>
  </si>
  <si>
    <t>RH00004</t>
  </si>
  <si>
    <t>MCT2927</t>
  </si>
  <si>
    <t>MCT2930</t>
  </si>
  <si>
    <t>MCT0826</t>
  </si>
  <si>
    <t>MW0186831</t>
  </si>
  <si>
    <t>MW2162525</t>
  </si>
  <si>
    <t>MCT2863</t>
  </si>
  <si>
    <t>Servizi di Consulenza</t>
  </si>
  <si>
    <t>n.a.</t>
  </si>
  <si>
    <t>Numero di giornate (Q)</t>
  </si>
  <si>
    <t>VALORE A BASE D'ASTA - (TAB. A + TAB. B)</t>
  </si>
  <si>
    <t>Importo complessivo OFFERTO (TAB. A + TAB. B)</t>
  </si>
  <si>
    <t>Prezzo mensile 
(P)</t>
  </si>
  <si>
    <t>Durata minima rinnovo</t>
  </si>
  <si>
    <t>12 mesi</t>
  </si>
  <si>
    <t>36 mesi</t>
  </si>
  <si>
    <r>
      <t xml:space="preserve">TAB. B - Servizi di Consulenza
</t>
    </r>
    <r>
      <rPr>
        <sz val="12"/>
        <rFont val="Calibri"/>
        <family val="2"/>
        <scheme val="minor"/>
      </rPr>
      <t/>
    </r>
  </si>
  <si>
    <r>
      <t xml:space="preserve">TAB. A - Fornitura delle Subscription
</t>
    </r>
    <r>
      <rPr>
        <sz val="12"/>
        <rFont val="Calibri"/>
        <family val="2"/>
        <scheme val="minor"/>
      </rPr>
      <t/>
    </r>
  </si>
  <si>
    <t>IMPORTO COMPLESSIVO
per la fornitura delle Subscription Software Open Source Red Hat, IVA esclusa 
(max 3 cifre decimali)
(QxP)</t>
  </si>
  <si>
    <t>IMPORTO COMPLESSIVO
per la fornitura dei servizi di Consulenza, IVA esclusa 
(max 3 cifre decimali)
(QxP)</t>
  </si>
  <si>
    <t>FIRMA</t>
  </si>
  <si>
    <t>MCT0696</t>
  </si>
  <si>
    <t>Red Hat OpenShift Application Runtimes Plus, Standard (16 Core)</t>
  </si>
  <si>
    <t>MW00278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</si>
</sst>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_-* #,##0_-;\-* #,##0_-;_-* &quot;-&quot;??_-;_-@_-"/>
    <numFmt numFmtId="167" formatCode="_-[$€-410]\ * #,##0.00_-;\-[$€-410]\ * #,##0.00_-;_-[$€-410]\ * &quot;-&quot;??_-;_-@_-"/>
    <numFmt numFmtId="168" formatCode="_-* #,##0.000_-;\-* #,##0.000_-;_-* &quot;-&quot;??_-;_-@_-"/>
    <numFmt numFmtId="169" formatCode="_-&quot;€&quot;\ * #,##0.000_-;\-&quot;€&quot;\ * #,##0.000_-;_-&quot;€&quot;\ * &quot;-&quot;??_-;_-@_-"/>
    <numFmt numFmtId="170" formatCode="&quot;€&quot;\ #,##0.000"/>
  </numFmts>
  <fonts count="1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auto="1"/>
      </bottom>
      <diagonal/>
    </border>
  </borders>
  <cellStyleXfs count="7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76">
    <xf numFmtId="0" fontId="0" fillId="0" borderId="0" xfId="0"/>
    <xf numFmtId="0" fontId="4" fillId="0" borderId="0" xfId="0" applyFont="1" applyAlignment="1" applyProtection="1">
      <alignment vertical="top"/>
      <protection hidden="1"/>
    </xf>
    <xf numFmtId="0" fontId="4" fillId="0" borderId="0" xfId="0" applyFont="1" applyProtection="1">
      <protection hidden="1"/>
    </xf>
    <xf numFmtId="0" fontId="8" fillId="3" borderId="2" xfId="1" applyFont="1" applyFill="1" applyBorder="1" applyAlignment="1" applyProtection="1">
      <alignment horizontal="center" vertical="center" wrapText="1"/>
      <protection hidden="1"/>
    </xf>
    <xf numFmtId="0" fontId="6" fillId="3" borderId="13" xfId="1" applyFont="1" applyFill="1" applyBorder="1" applyAlignment="1" applyProtection="1">
      <alignment horizontal="center" vertical="center" wrapText="1"/>
      <protection hidden="1"/>
    </xf>
    <xf numFmtId="0" fontId="6" fillId="3" borderId="17" xfId="1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8" fillId="3" borderId="1" xfId="1" applyFont="1" applyFill="1" applyBorder="1" applyAlignment="1" applyProtection="1">
      <alignment horizontal="center" vertical="center" wrapText="1"/>
      <protection hidden="1"/>
    </xf>
    <xf numFmtId="0" fontId="6" fillId="3" borderId="1" xfId="1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7" fillId="3" borderId="4" xfId="1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Protection="1">
      <protection hidden="1"/>
    </xf>
    <xf numFmtId="0" fontId="5" fillId="0" borderId="0" xfId="0" applyFont="1" applyProtection="1">
      <protection hidden="1"/>
    </xf>
    <xf numFmtId="0" fontId="8" fillId="3" borderId="14" xfId="1" applyFont="1" applyFill="1" applyBorder="1" applyAlignment="1" applyProtection="1">
      <alignment horizontal="center" vertical="center" wrapText="1"/>
      <protection hidden="1"/>
    </xf>
    <xf numFmtId="0" fontId="8" fillId="3" borderId="19" xfId="1" applyFont="1" applyFill="1" applyBorder="1" applyAlignment="1" applyProtection="1">
      <alignment horizontal="center" vertical="center" wrapText="1"/>
      <protection hidden="1"/>
    </xf>
    <xf numFmtId="0" fontId="8" fillId="3" borderId="20" xfId="1" applyFont="1" applyFill="1" applyBorder="1" applyAlignment="1" applyProtection="1">
      <alignment horizontal="center" vertical="center" wrapText="1"/>
      <protection hidden="1"/>
    </xf>
    <xf numFmtId="168" fontId="6" fillId="3" borderId="13" xfId="5" applyNumberFormat="1" applyFont="1" applyFill="1" applyBorder="1" applyAlignment="1" applyProtection="1">
      <alignment horizontal="center" vertical="center" wrapText="1"/>
      <protection locked="0"/>
    </xf>
    <xf numFmtId="169" fontId="8" fillId="3" borderId="13" xfId="6" applyNumberFormat="1" applyFont="1" applyFill="1" applyBorder="1" applyAlignment="1" applyProtection="1">
      <alignment horizontal="center" vertical="center" wrapText="1"/>
      <protection hidden="1"/>
    </xf>
    <xf numFmtId="169" fontId="8" fillId="3" borderId="17" xfId="6" applyNumberFormat="1" applyFont="1" applyFill="1" applyBorder="1" applyAlignment="1" applyProtection="1">
      <alignment horizontal="center" vertical="center" wrapText="1"/>
      <protection hidden="1"/>
    </xf>
    <xf numFmtId="169" fontId="8" fillId="3" borderId="1" xfId="6" applyNumberFormat="1" applyFont="1" applyFill="1" applyBorder="1" applyAlignment="1" applyProtection="1">
      <alignment horizontal="center" vertical="center" wrapText="1"/>
      <protection hidden="1"/>
    </xf>
    <xf numFmtId="170" fontId="5" fillId="2" borderId="3" xfId="0" applyNumberFormat="1" applyFont="1" applyFill="1" applyBorder="1" applyAlignment="1" applyProtection="1">
      <alignment vertical="center"/>
      <protection hidden="1"/>
    </xf>
    <xf numFmtId="170" fontId="5" fillId="2" borderId="1" xfId="0" applyNumberFormat="1" applyFont="1" applyFill="1" applyBorder="1" applyAlignment="1" applyProtection="1">
      <alignment vertical="center"/>
      <protection hidden="1"/>
    </xf>
    <xf numFmtId="169" fontId="6" fillId="4" borderId="16" xfId="6" applyNumberFormat="1" applyFont="1" applyFill="1" applyBorder="1" applyAlignment="1" applyProtection="1">
      <alignment horizontal="center" vertical="center" wrapText="1"/>
      <protection locked="0"/>
    </xf>
    <xf numFmtId="169" fontId="6" fillId="4" borderId="13" xfId="6" applyNumberFormat="1" applyFont="1" applyFill="1" applyBorder="1" applyAlignment="1" applyProtection="1">
      <alignment horizontal="center" vertical="center" wrapText="1"/>
      <protection locked="0"/>
    </xf>
    <xf numFmtId="169" fontId="6" fillId="3" borderId="13" xfId="5" applyNumberFormat="1" applyFont="1" applyFill="1" applyBorder="1" applyAlignment="1" applyProtection="1">
      <alignment horizontal="center" vertical="center" wrapText="1"/>
      <protection locked="0"/>
    </xf>
    <xf numFmtId="169" fontId="6" fillId="3" borderId="16" xfId="5" applyNumberFormat="1" applyFont="1" applyFill="1" applyBorder="1" applyAlignment="1" applyProtection="1">
      <alignment horizontal="center" vertical="center" wrapText="1"/>
      <protection locked="0"/>
    </xf>
    <xf numFmtId="169" fontId="6" fillId="4" borderId="17" xfId="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>
      <protection hidden="1"/>
    </xf>
    <xf numFmtId="0" fontId="4" fillId="0" borderId="26" xfId="0" applyFont="1" applyBorder="1" applyProtection="1">
      <protection hidden="1"/>
    </xf>
    <xf numFmtId="0" fontId="11" fillId="0" borderId="25" xfId="0" applyFont="1" applyBorder="1" applyAlignment="1" applyProtection="1">
      <alignment horizontal="center"/>
      <protection hidden="1"/>
    </xf>
    <xf numFmtId="0" fontId="11" fillId="0" borderId="25" xfId="0" applyFont="1" applyBorder="1" applyAlignment="1">
      <alignment horizontal="center"/>
    </xf>
    <xf numFmtId="169" fontId="6" fillId="4" borderId="4" xfId="6" applyNumberFormat="1" applyFont="1" applyFill="1" applyBorder="1" applyAlignment="1" applyProtection="1">
      <alignment horizontal="center" vertical="center" wrapText="1"/>
      <protection locked="0"/>
    </xf>
    <xf numFmtId="169" fontId="6" fillId="4" borderId="5" xfId="6" applyNumberFormat="1" applyFont="1" applyFill="1" applyBorder="1" applyAlignment="1" applyProtection="1">
      <alignment horizontal="center" vertical="center" wrapText="1"/>
      <protection locked="0"/>
    </xf>
    <xf numFmtId="167" fontId="7" fillId="3" borderId="4" xfId="6" applyNumberFormat="1" applyFont="1" applyFill="1" applyBorder="1" applyAlignment="1" applyProtection="1">
      <alignment horizontal="center" vertical="center" wrapText="1"/>
      <protection hidden="1"/>
    </xf>
    <xf numFmtId="167" fontId="7" fillId="3" borderId="6" xfId="6" applyNumberFormat="1" applyFont="1" applyFill="1" applyBorder="1" applyAlignment="1" applyProtection="1">
      <alignment horizontal="center" vertical="center" wrapText="1"/>
      <protection hidden="1"/>
    </xf>
    <xf numFmtId="167" fontId="7" fillId="3" borderId="5" xfId="6" applyNumberFormat="1" applyFont="1" applyFill="1" applyBorder="1" applyAlignment="1" applyProtection="1">
      <alignment horizontal="center" vertical="center" wrapText="1"/>
      <protection hidden="1"/>
    </xf>
    <xf numFmtId="0" fontId="6" fillId="3" borderId="2" xfId="1" applyFont="1" applyFill="1" applyBorder="1" applyAlignment="1" applyProtection="1">
      <alignment horizontal="center" vertical="center" wrapText="1"/>
      <protection hidden="1"/>
    </xf>
    <xf numFmtId="0" fontId="6" fillId="3" borderId="3" xfId="1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right" vertical="center"/>
      <protection hidden="1"/>
    </xf>
    <xf numFmtId="0" fontId="5" fillId="2" borderId="6" xfId="0" applyFont="1" applyFill="1" applyBorder="1" applyAlignment="1" applyProtection="1">
      <alignment horizontal="right" vertical="center"/>
      <protection hidden="1"/>
    </xf>
    <xf numFmtId="0" fontId="5" fillId="2" borderId="5" xfId="0" applyFont="1" applyFill="1" applyBorder="1" applyAlignment="1" applyProtection="1">
      <alignment horizontal="right" vertical="center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9" fillId="2" borderId="4" xfId="1" applyFont="1" applyFill="1" applyBorder="1" applyAlignment="1" applyProtection="1">
      <alignment horizontal="right" vertical="center" wrapText="1"/>
      <protection hidden="1"/>
    </xf>
    <xf numFmtId="0" fontId="9" fillId="2" borderId="6" xfId="1" applyFont="1" applyFill="1" applyBorder="1" applyAlignment="1" applyProtection="1">
      <alignment horizontal="right" vertical="center" wrapText="1"/>
      <protection hidden="1"/>
    </xf>
    <xf numFmtId="0" fontId="9" fillId="2" borderId="5" xfId="1" applyFont="1" applyFill="1" applyBorder="1" applyAlignment="1" applyProtection="1">
      <alignment horizontal="right" vertical="center" wrapText="1"/>
      <protection hidden="1"/>
    </xf>
    <xf numFmtId="0" fontId="5" fillId="2" borderId="8" xfId="0" applyFont="1" applyFill="1" applyBorder="1" applyAlignment="1" applyProtection="1">
      <alignment horizontal="right" vertical="center" wrapText="1"/>
      <protection hidden="1"/>
    </xf>
    <xf numFmtId="0" fontId="5" fillId="2" borderId="9" xfId="0" applyFont="1" applyFill="1" applyBorder="1" applyAlignment="1" applyProtection="1">
      <alignment horizontal="right" vertical="center" wrapText="1"/>
      <protection hidden="1"/>
    </xf>
    <xf numFmtId="0" fontId="5" fillId="2" borderId="7" xfId="0" applyFont="1" applyFill="1" applyBorder="1" applyAlignment="1" applyProtection="1">
      <alignment horizontal="right" vertical="center" wrapText="1"/>
      <protection hidden="1"/>
    </xf>
    <xf numFmtId="0" fontId="9" fillId="3" borderId="1" xfId="1" applyFont="1" applyFill="1" applyBorder="1" applyAlignment="1" applyProtection="1">
      <alignment horizontal="center" vertical="center" wrapText="1"/>
      <protection hidden="1"/>
    </xf>
    <xf numFmtId="0" fontId="6" fillId="3" borderId="1" xfId="1" applyFont="1" applyFill="1" applyBorder="1" applyAlignment="1" applyProtection="1">
      <alignment horizontal="center" vertical="center" wrapText="1"/>
      <protection hidden="1"/>
    </xf>
    <xf numFmtId="0" fontId="8" fillId="3" borderId="1" xfId="1" applyFont="1" applyFill="1" applyBorder="1" applyAlignment="1" applyProtection="1">
      <alignment horizontal="center" vertical="center" wrapText="1"/>
      <protection hidden="1"/>
    </xf>
    <xf numFmtId="166" fontId="6" fillId="3" borderId="23" xfId="5" applyNumberFormat="1" applyFont="1" applyFill="1" applyBorder="1" applyAlignment="1" applyProtection="1">
      <alignment horizontal="center" vertical="center" wrapText="1"/>
      <protection hidden="1"/>
    </xf>
    <xf numFmtId="166" fontId="6" fillId="3" borderId="24" xfId="5" applyNumberFormat="1" applyFont="1" applyFill="1" applyBorder="1" applyAlignment="1" applyProtection="1">
      <alignment horizontal="center" vertical="center" wrapText="1"/>
      <protection hidden="1"/>
    </xf>
    <xf numFmtId="166" fontId="6" fillId="3" borderId="8" xfId="5" applyNumberFormat="1" applyFont="1" applyFill="1" applyBorder="1" applyAlignment="1" applyProtection="1">
      <alignment horizontal="center" vertical="center" wrapText="1"/>
      <protection hidden="1"/>
    </xf>
    <xf numFmtId="166" fontId="6" fillId="3" borderId="7" xfId="5" applyNumberFormat="1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166" fontId="6" fillId="3" borderId="2" xfId="5" applyNumberFormat="1" applyFont="1" applyFill="1" applyBorder="1" applyAlignment="1" applyProtection="1">
      <alignment horizontal="center" vertical="center" wrapText="1"/>
      <protection hidden="1"/>
    </xf>
    <xf numFmtId="166" fontId="6" fillId="3" borderId="10" xfId="5" applyNumberFormat="1" applyFont="1" applyFill="1" applyBorder="1" applyAlignment="1" applyProtection="1">
      <alignment horizontal="center" vertical="center" wrapText="1"/>
      <protection hidden="1"/>
    </xf>
    <xf numFmtId="0" fontId="6" fillId="3" borderId="10" xfId="1" applyFont="1" applyFill="1" applyBorder="1" applyAlignment="1" applyProtection="1">
      <alignment horizontal="center" vertical="center" wrapText="1"/>
      <protection hidden="1"/>
    </xf>
    <xf numFmtId="0" fontId="6" fillId="3" borderId="21" xfId="1" applyFont="1" applyFill="1" applyBorder="1" applyAlignment="1" applyProtection="1">
      <alignment horizontal="center" vertical="center" wrapText="1"/>
      <protection hidden="1"/>
    </xf>
    <xf numFmtId="0" fontId="6" fillId="3" borderId="22" xfId="1" applyFont="1" applyFill="1" applyBorder="1" applyAlignment="1" applyProtection="1">
      <alignment horizontal="center" vertical="center" wrapText="1"/>
      <protection hidden="1"/>
    </xf>
    <xf numFmtId="0" fontId="6" fillId="3" borderId="13" xfId="1" applyFont="1" applyFill="1" applyBorder="1" applyAlignment="1" applyProtection="1">
      <alignment horizontal="center" vertical="center" wrapText="1"/>
      <protection hidden="1"/>
    </xf>
    <xf numFmtId="0" fontId="6" fillId="3" borderId="17" xfId="1" applyFont="1" applyFill="1" applyBorder="1" applyAlignment="1" applyProtection="1">
      <alignment horizontal="center" vertical="center" wrapText="1"/>
      <protection hidden="1"/>
    </xf>
    <xf numFmtId="0" fontId="6" fillId="3" borderId="11" xfId="1" applyFont="1" applyFill="1" applyBorder="1" applyAlignment="1" applyProtection="1">
      <alignment horizontal="center" vertical="center" wrapText="1"/>
      <protection hidden="1"/>
    </xf>
    <xf numFmtId="0" fontId="6" fillId="3" borderId="15" xfId="1" applyFont="1" applyFill="1" applyBorder="1" applyAlignment="1" applyProtection="1">
      <alignment horizontal="center" vertical="center" wrapText="1"/>
      <protection hidden="1"/>
    </xf>
    <xf numFmtId="0" fontId="6" fillId="3" borderId="12" xfId="1" applyFont="1" applyFill="1" applyBorder="1" applyAlignment="1" applyProtection="1">
      <alignment horizontal="center" vertical="center" wrapText="1"/>
      <protection hidden="1"/>
    </xf>
    <xf numFmtId="0" fontId="6" fillId="3" borderId="16" xfId="1" applyFont="1" applyFill="1" applyBorder="1" applyAlignment="1" applyProtection="1">
      <alignment horizontal="center" vertical="center" wrapText="1"/>
      <protection hidden="1"/>
    </xf>
    <xf numFmtId="0" fontId="8" fillId="4" borderId="18" xfId="1" applyFont="1" applyFill="1" applyBorder="1" applyAlignment="1" applyProtection="1">
      <alignment horizontal="center" vertical="center" wrapText="1"/>
      <protection locked="0" hidden="1"/>
    </xf>
    <xf numFmtId="0" fontId="8" fillId="4" borderId="14" xfId="1" applyFont="1" applyFill="1" applyBorder="1" applyAlignment="1" applyProtection="1">
      <alignment horizontal="center" vertical="center" wrapText="1"/>
      <protection locked="0" hidden="1"/>
    </xf>
    <xf numFmtId="0" fontId="8" fillId="4" borderId="19" xfId="1" applyFont="1" applyFill="1" applyBorder="1" applyAlignment="1" applyProtection="1">
      <alignment horizontal="center" vertical="center" wrapText="1"/>
      <protection locked="0" hidden="1"/>
    </xf>
    <xf numFmtId="0" fontId="8" fillId="4" borderId="20" xfId="1" applyFont="1" applyFill="1" applyBorder="1" applyAlignment="1" applyProtection="1">
      <alignment horizontal="center" vertical="center" wrapText="1"/>
      <protection locked="0" hidden="1"/>
    </xf>
    <xf numFmtId="0" fontId="6" fillId="4" borderId="1" xfId="1" applyFont="1" applyFill="1" applyBorder="1" applyAlignment="1" applyProtection="1">
      <alignment horizontal="center" vertical="center" wrapText="1"/>
      <protection locked="0" hidden="1"/>
    </xf>
    <xf numFmtId="0" fontId="5" fillId="4" borderId="1" xfId="0" applyFont="1" applyFill="1" applyBorder="1" applyAlignment="1" applyProtection="1">
      <alignment horizontal="center" vertical="center"/>
      <protection locked="0" hidden="1"/>
    </xf>
  </cellXfs>
  <cellStyles count="7">
    <cellStyle name="Migliaia" xfId="5" builtinId="3"/>
    <cellStyle name="Migliaia 2" xfId="2"/>
    <cellStyle name="Normale" xfId="0" builtinId="0"/>
    <cellStyle name="Normale 2" xfId="1"/>
    <cellStyle name="Normale 2 2" xfId="3"/>
    <cellStyle name="Normale 3" xfId="4"/>
    <cellStyle name="Valuta" xfId="6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G42"/>
  <sheetViews>
    <sheetView showGridLines="0" tabSelected="1" zoomScale="85" zoomScaleNormal="85" zoomScaleSheetLayoutView="70" workbookViewId="0">
      <selection activeCell="F5" sqref="F5"/>
    </sheetView>
  </sheetViews>
  <sheetFormatPr defaultColWidth="9.140625" defaultRowHeight="15.75" x14ac:dyDescent="0.25"/>
  <cols>
    <col min="1" max="1" width="67" style="2" customWidth="1"/>
    <col min="2" max="2" width="13.28515625" style="2" bestFit="1" customWidth="1"/>
    <col min="3" max="4" width="21.28515625" style="2" customWidth="1"/>
    <col min="5" max="6" width="20.85546875" style="2" customWidth="1"/>
    <col min="7" max="7" width="55.85546875" style="2" customWidth="1"/>
    <col min="8" max="8" width="10.28515625" style="2" customWidth="1"/>
    <col min="9" max="9" width="9.140625" style="2"/>
    <col min="10" max="12" width="4.42578125" style="2" bestFit="1" customWidth="1"/>
    <col min="13" max="16384" width="9.140625" style="2"/>
  </cols>
  <sheetData>
    <row r="1" spans="1:7" s="1" customFormat="1" ht="30" customHeight="1" x14ac:dyDescent="0.25">
      <c r="A1" s="57" t="s">
        <v>5</v>
      </c>
      <c r="B1" s="57"/>
      <c r="C1" s="58"/>
      <c r="D1" s="58"/>
      <c r="E1" s="58"/>
      <c r="F1" s="58"/>
      <c r="G1" s="58"/>
    </row>
    <row r="2" spans="1:7" ht="77.099999999999994" customHeight="1" x14ac:dyDescent="0.25">
      <c r="A2" s="51" t="s">
        <v>39</v>
      </c>
      <c r="B2" s="36" t="s">
        <v>7</v>
      </c>
      <c r="C2" s="51" t="s">
        <v>35</v>
      </c>
      <c r="D2" s="51" t="s">
        <v>6</v>
      </c>
      <c r="E2" s="59" t="s">
        <v>34</v>
      </c>
      <c r="F2" s="52" t="s">
        <v>40</v>
      </c>
      <c r="G2" s="52"/>
    </row>
    <row r="3" spans="1:7" ht="22.5" customHeight="1" thickBot="1" x14ac:dyDescent="0.3">
      <c r="A3" s="36"/>
      <c r="B3" s="61"/>
      <c r="C3" s="36"/>
      <c r="D3" s="36"/>
      <c r="E3" s="60"/>
      <c r="F3" s="3" t="s">
        <v>0</v>
      </c>
      <c r="G3" s="3" t="s">
        <v>1</v>
      </c>
    </row>
    <row r="4" spans="1:7" ht="20.100000000000001" customHeight="1" x14ac:dyDescent="0.25">
      <c r="A4" s="66" t="s">
        <v>8</v>
      </c>
      <c r="B4" s="68" t="s">
        <v>18</v>
      </c>
      <c r="C4" s="4" t="s">
        <v>36</v>
      </c>
      <c r="D4" s="4">
        <v>0</v>
      </c>
      <c r="E4" s="16"/>
      <c r="F4" s="17"/>
      <c r="G4" s="13"/>
    </row>
    <row r="5" spans="1:7" ht="20.100000000000001" customHeight="1" thickBot="1" x14ac:dyDescent="0.3">
      <c r="A5" s="67"/>
      <c r="B5" s="69"/>
      <c r="C5" s="5" t="s">
        <v>37</v>
      </c>
      <c r="D5" s="5">
        <v>432</v>
      </c>
      <c r="E5" s="22"/>
      <c r="F5" s="18">
        <f t="shared" ref="F5:F29" si="0">D5*E5</f>
        <v>0</v>
      </c>
      <c r="G5" s="70"/>
    </row>
    <row r="6" spans="1:7" ht="20.100000000000001" customHeight="1" x14ac:dyDescent="0.25">
      <c r="A6" s="66" t="s">
        <v>9</v>
      </c>
      <c r="B6" s="68" t="s">
        <v>19</v>
      </c>
      <c r="C6" s="4" t="s">
        <v>36</v>
      </c>
      <c r="D6" s="4">
        <v>612</v>
      </c>
      <c r="E6" s="23"/>
      <c r="F6" s="17">
        <f t="shared" si="0"/>
        <v>0</v>
      </c>
      <c r="G6" s="71"/>
    </row>
    <row r="7" spans="1:7" ht="20.100000000000001" customHeight="1" thickBot="1" x14ac:dyDescent="0.3">
      <c r="A7" s="67"/>
      <c r="B7" s="69"/>
      <c r="C7" s="5" t="s">
        <v>37</v>
      </c>
      <c r="D7" s="5">
        <v>540</v>
      </c>
      <c r="E7" s="22"/>
      <c r="F7" s="18">
        <f t="shared" si="0"/>
        <v>0</v>
      </c>
      <c r="G7" s="70"/>
    </row>
    <row r="8" spans="1:7" ht="20.100000000000001" customHeight="1" x14ac:dyDescent="0.25">
      <c r="A8" s="66" t="s">
        <v>10</v>
      </c>
      <c r="B8" s="68" t="s">
        <v>20</v>
      </c>
      <c r="C8" s="4" t="s">
        <v>36</v>
      </c>
      <c r="D8" s="4">
        <v>0</v>
      </c>
      <c r="E8" s="24"/>
      <c r="F8" s="17"/>
      <c r="G8" s="14"/>
    </row>
    <row r="9" spans="1:7" ht="20.100000000000001" customHeight="1" thickBot="1" x14ac:dyDescent="0.3">
      <c r="A9" s="67"/>
      <c r="B9" s="69"/>
      <c r="C9" s="5" t="s">
        <v>37</v>
      </c>
      <c r="D9" s="5">
        <v>1440</v>
      </c>
      <c r="E9" s="22"/>
      <c r="F9" s="18">
        <f t="shared" si="0"/>
        <v>0</v>
      </c>
      <c r="G9" s="73"/>
    </row>
    <row r="10" spans="1:7" ht="20.100000000000001" customHeight="1" x14ac:dyDescent="0.25">
      <c r="A10" s="66" t="s">
        <v>11</v>
      </c>
      <c r="B10" s="68" t="s">
        <v>21</v>
      </c>
      <c r="C10" s="4" t="s">
        <v>36</v>
      </c>
      <c r="D10" s="4">
        <v>72</v>
      </c>
      <c r="E10" s="23"/>
      <c r="F10" s="17">
        <f t="shared" si="0"/>
        <v>0</v>
      </c>
      <c r="G10" s="72"/>
    </row>
    <row r="11" spans="1:7" ht="20.100000000000001" customHeight="1" thickBot="1" x14ac:dyDescent="0.3">
      <c r="A11" s="67"/>
      <c r="B11" s="69"/>
      <c r="C11" s="5" t="s">
        <v>37</v>
      </c>
      <c r="D11" s="5">
        <v>540</v>
      </c>
      <c r="E11" s="22"/>
      <c r="F11" s="18">
        <f t="shared" si="0"/>
        <v>0</v>
      </c>
      <c r="G11" s="73"/>
    </row>
    <row r="12" spans="1:7" ht="20.100000000000001" customHeight="1" x14ac:dyDescent="0.25">
      <c r="A12" s="66" t="s">
        <v>11</v>
      </c>
      <c r="B12" s="68" t="s">
        <v>22</v>
      </c>
      <c r="C12" s="4" t="s">
        <v>36</v>
      </c>
      <c r="D12" s="4">
        <v>156</v>
      </c>
      <c r="E12" s="23"/>
      <c r="F12" s="17">
        <f t="shared" si="0"/>
        <v>0</v>
      </c>
      <c r="G12" s="72"/>
    </row>
    <row r="13" spans="1:7" ht="20.100000000000001" customHeight="1" thickBot="1" x14ac:dyDescent="0.3">
      <c r="A13" s="67"/>
      <c r="B13" s="69"/>
      <c r="C13" s="5" t="s">
        <v>37</v>
      </c>
      <c r="D13" s="5">
        <v>1440</v>
      </c>
      <c r="E13" s="22"/>
      <c r="F13" s="18">
        <f t="shared" si="0"/>
        <v>0</v>
      </c>
      <c r="G13" s="73"/>
    </row>
    <row r="14" spans="1:7" ht="20.100000000000001" customHeight="1" x14ac:dyDescent="0.25">
      <c r="A14" s="66" t="s">
        <v>12</v>
      </c>
      <c r="B14" s="68" t="s">
        <v>23</v>
      </c>
      <c r="C14" s="4" t="s">
        <v>36</v>
      </c>
      <c r="D14" s="4">
        <v>578</v>
      </c>
      <c r="E14" s="23"/>
      <c r="F14" s="17">
        <f t="shared" si="0"/>
        <v>0</v>
      </c>
      <c r="G14" s="72"/>
    </row>
    <row r="15" spans="1:7" ht="20.100000000000001" customHeight="1" thickBot="1" x14ac:dyDescent="0.3">
      <c r="A15" s="67"/>
      <c r="B15" s="69"/>
      <c r="C15" s="5" t="s">
        <v>37</v>
      </c>
      <c r="D15" s="5">
        <v>0</v>
      </c>
      <c r="E15" s="25"/>
      <c r="F15" s="18">
        <f t="shared" si="0"/>
        <v>0</v>
      </c>
      <c r="G15" s="15"/>
    </row>
    <row r="16" spans="1:7" ht="20.100000000000001" customHeight="1" x14ac:dyDescent="0.25">
      <c r="A16" s="66" t="s">
        <v>12</v>
      </c>
      <c r="B16" s="68" t="s">
        <v>24</v>
      </c>
      <c r="C16" s="4" t="s">
        <v>36</v>
      </c>
      <c r="D16" s="4">
        <v>313</v>
      </c>
      <c r="E16" s="23"/>
      <c r="F16" s="17">
        <f t="shared" si="0"/>
        <v>0</v>
      </c>
      <c r="G16" s="72"/>
    </row>
    <row r="17" spans="1:7" ht="20.100000000000001" customHeight="1" thickBot="1" x14ac:dyDescent="0.3">
      <c r="A17" s="67"/>
      <c r="B17" s="69"/>
      <c r="C17" s="5" t="s">
        <v>37</v>
      </c>
      <c r="D17" s="5">
        <v>0</v>
      </c>
      <c r="E17" s="25"/>
      <c r="F17" s="18">
        <f t="shared" si="0"/>
        <v>0</v>
      </c>
      <c r="G17" s="15"/>
    </row>
    <row r="18" spans="1:7" ht="20.100000000000001" customHeight="1" x14ac:dyDescent="0.25">
      <c r="A18" s="66" t="s">
        <v>13</v>
      </c>
      <c r="B18" s="68" t="s">
        <v>43</v>
      </c>
      <c r="C18" s="4" t="s">
        <v>36</v>
      </c>
      <c r="D18" s="4">
        <v>48</v>
      </c>
      <c r="E18" s="23"/>
      <c r="F18" s="17">
        <f t="shared" si="0"/>
        <v>0</v>
      </c>
      <c r="G18" s="72"/>
    </row>
    <row r="19" spans="1:7" ht="20.100000000000001" customHeight="1" thickBot="1" x14ac:dyDescent="0.3">
      <c r="A19" s="67"/>
      <c r="B19" s="69"/>
      <c r="C19" s="5" t="s">
        <v>37</v>
      </c>
      <c r="D19" s="5">
        <v>144</v>
      </c>
      <c r="E19" s="22"/>
      <c r="F19" s="18">
        <f t="shared" si="0"/>
        <v>0</v>
      </c>
      <c r="G19" s="73"/>
    </row>
    <row r="20" spans="1:7" ht="20.100000000000001" customHeight="1" x14ac:dyDescent="0.25">
      <c r="A20" s="66" t="s">
        <v>14</v>
      </c>
      <c r="B20" s="68" t="s">
        <v>25</v>
      </c>
      <c r="C20" s="4" t="s">
        <v>36</v>
      </c>
      <c r="D20" s="4">
        <v>96</v>
      </c>
      <c r="E20" s="23"/>
      <c r="F20" s="17">
        <f t="shared" si="0"/>
        <v>0</v>
      </c>
      <c r="G20" s="72"/>
    </row>
    <row r="21" spans="1:7" ht="20.100000000000001" customHeight="1" thickBot="1" x14ac:dyDescent="0.3">
      <c r="A21" s="67"/>
      <c r="B21" s="69"/>
      <c r="C21" s="5" t="s">
        <v>37</v>
      </c>
      <c r="D21" s="5">
        <v>324</v>
      </c>
      <c r="E21" s="22"/>
      <c r="F21" s="18">
        <f t="shared" si="0"/>
        <v>0</v>
      </c>
      <c r="G21" s="73"/>
    </row>
    <row r="22" spans="1:7" ht="20.100000000000001" customHeight="1" x14ac:dyDescent="0.25">
      <c r="A22" s="66" t="s">
        <v>15</v>
      </c>
      <c r="B22" s="68" t="s">
        <v>26</v>
      </c>
      <c r="C22" s="4" t="s">
        <v>36</v>
      </c>
      <c r="D22" s="4">
        <v>0</v>
      </c>
      <c r="E22" s="24"/>
      <c r="F22" s="17">
        <f t="shared" si="0"/>
        <v>0</v>
      </c>
      <c r="G22" s="14"/>
    </row>
    <row r="23" spans="1:7" ht="20.100000000000001" customHeight="1" thickBot="1" x14ac:dyDescent="0.3">
      <c r="A23" s="67"/>
      <c r="B23" s="69"/>
      <c r="C23" s="5" t="s">
        <v>37</v>
      </c>
      <c r="D23" s="5">
        <v>288</v>
      </c>
      <c r="E23" s="22"/>
      <c r="F23" s="18">
        <f t="shared" si="0"/>
        <v>0</v>
      </c>
      <c r="G23" s="73"/>
    </row>
    <row r="24" spans="1:7" ht="20.100000000000001" customHeight="1" x14ac:dyDescent="0.25">
      <c r="A24" s="66" t="s">
        <v>16</v>
      </c>
      <c r="B24" s="68" t="s">
        <v>27</v>
      </c>
      <c r="C24" s="4" t="s">
        <v>36</v>
      </c>
      <c r="D24" s="4">
        <v>12</v>
      </c>
      <c r="E24" s="23"/>
      <c r="F24" s="17">
        <f t="shared" si="0"/>
        <v>0</v>
      </c>
      <c r="G24" s="72"/>
    </row>
    <row r="25" spans="1:7" ht="20.100000000000001" customHeight="1" thickBot="1" x14ac:dyDescent="0.3">
      <c r="A25" s="67"/>
      <c r="B25" s="69"/>
      <c r="C25" s="5" t="s">
        <v>37</v>
      </c>
      <c r="D25" s="5">
        <v>0</v>
      </c>
      <c r="E25" s="25"/>
      <c r="F25" s="18">
        <f t="shared" si="0"/>
        <v>0</v>
      </c>
      <c r="G25" s="15"/>
    </row>
    <row r="26" spans="1:7" ht="20.100000000000001" customHeight="1" x14ac:dyDescent="0.25">
      <c r="A26" s="66" t="s">
        <v>17</v>
      </c>
      <c r="B26" s="68" t="s">
        <v>28</v>
      </c>
      <c r="C26" s="4" t="s">
        <v>36</v>
      </c>
      <c r="D26" s="4">
        <v>108</v>
      </c>
      <c r="E26" s="23"/>
      <c r="F26" s="17">
        <f t="shared" si="0"/>
        <v>0</v>
      </c>
      <c r="G26" s="72"/>
    </row>
    <row r="27" spans="1:7" ht="20.100000000000001" customHeight="1" thickBot="1" x14ac:dyDescent="0.3">
      <c r="A27" s="67"/>
      <c r="B27" s="69"/>
      <c r="C27" s="5" t="s">
        <v>37</v>
      </c>
      <c r="D27" s="5">
        <v>108</v>
      </c>
      <c r="E27" s="22"/>
      <c r="F27" s="18">
        <f t="shared" si="0"/>
        <v>0</v>
      </c>
      <c r="G27" s="73"/>
    </row>
    <row r="28" spans="1:7" ht="20.100000000000001" customHeight="1" x14ac:dyDescent="0.25">
      <c r="A28" s="62" t="s">
        <v>44</v>
      </c>
      <c r="B28" s="64" t="s">
        <v>45</v>
      </c>
      <c r="C28" s="4" t="s">
        <v>36</v>
      </c>
      <c r="D28" s="4">
        <v>108</v>
      </c>
      <c r="E28" s="23"/>
      <c r="F28" s="17">
        <f t="shared" si="0"/>
        <v>0</v>
      </c>
      <c r="G28" s="72"/>
    </row>
    <row r="29" spans="1:7" ht="20.100000000000001" customHeight="1" thickBot="1" x14ac:dyDescent="0.3">
      <c r="A29" s="63"/>
      <c r="B29" s="65"/>
      <c r="C29" s="5" t="s">
        <v>37</v>
      </c>
      <c r="D29" s="5">
        <v>108</v>
      </c>
      <c r="E29" s="26"/>
      <c r="F29" s="18">
        <f t="shared" si="0"/>
        <v>0</v>
      </c>
      <c r="G29" s="73"/>
    </row>
    <row r="30" spans="1:7" ht="39.950000000000003" customHeight="1" x14ac:dyDescent="0.25">
      <c r="A30" s="47" t="s">
        <v>3</v>
      </c>
      <c r="B30" s="48"/>
      <c r="C30" s="48"/>
      <c r="D30" s="48"/>
      <c r="E30" s="49"/>
      <c r="F30" s="20">
        <f>SUM(F4:F29)</f>
        <v>0</v>
      </c>
      <c r="G30" s="6"/>
    </row>
    <row r="31" spans="1:7" ht="12" customHeight="1" x14ac:dyDescent="0.25">
      <c r="A31" s="41"/>
      <c r="B31" s="42"/>
      <c r="C31" s="42"/>
      <c r="D31" s="42"/>
      <c r="E31" s="42"/>
      <c r="F31" s="42"/>
      <c r="G31" s="43"/>
    </row>
    <row r="32" spans="1:7" ht="77.099999999999994" customHeight="1" x14ac:dyDescent="0.25">
      <c r="A32" s="50" t="s">
        <v>38</v>
      </c>
      <c r="B32" s="36" t="s">
        <v>7</v>
      </c>
      <c r="C32" s="36" t="s">
        <v>31</v>
      </c>
      <c r="D32" s="53" t="s">
        <v>4</v>
      </c>
      <c r="E32" s="54"/>
      <c r="F32" s="52" t="s">
        <v>41</v>
      </c>
      <c r="G32" s="52"/>
    </row>
    <row r="33" spans="1:7" ht="20.100000000000001" customHeight="1" x14ac:dyDescent="0.25">
      <c r="A33" s="51"/>
      <c r="B33" s="37"/>
      <c r="C33" s="37"/>
      <c r="D33" s="55"/>
      <c r="E33" s="56"/>
      <c r="F33" s="7" t="s">
        <v>0</v>
      </c>
      <c r="G33" s="7" t="s">
        <v>1</v>
      </c>
    </row>
    <row r="34" spans="1:7" ht="20.100000000000001" customHeight="1" x14ac:dyDescent="0.25">
      <c r="A34" s="8" t="s">
        <v>29</v>
      </c>
      <c r="B34" s="8" t="s">
        <v>30</v>
      </c>
      <c r="C34" s="8">
        <v>45</v>
      </c>
      <c r="D34" s="31"/>
      <c r="E34" s="32"/>
      <c r="F34" s="19">
        <f>C34*D34</f>
        <v>0</v>
      </c>
      <c r="G34" s="74"/>
    </row>
    <row r="35" spans="1:7" ht="39.950000000000003" customHeight="1" x14ac:dyDescent="0.25">
      <c r="A35" s="44" t="s">
        <v>2</v>
      </c>
      <c r="B35" s="45"/>
      <c r="C35" s="45"/>
      <c r="D35" s="45"/>
      <c r="E35" s="46"/>
      <c r="F35" s="20">
        <f>SUM(F34)</f>
        <v>0</v>
      </c>
      <c r="G35" s="9"/>
    </row>
    <row r="36" spans="1:7" ht="13.5" customHeight="1" x14ac:dyDescent="0.25">
      <c r="A36" s="41"/>
      <c r="B36" s="42"/>
      <c r="C36" s="42"/>
      <c r="D36" s="42"/>
      <c r="E36" s="42"/>
      <c r="F36" s="42"/>
      <c r="G36" s="43"/>
    </row>
    <row r="37" spans="1:7" s="11" customFormat="1" ht="77.099999999999994" customHeight="1" x14ac:dyDescent="0.25">
      <c r="A37" s="10" t="s">
        <v>32</v>
      </c>
      <c r="B37" s="10"/>
      <c r="C37" s="33">
        <v>1290000</v>
      </c>
      <c r="D37" s="34"/>
      <c r="E37" s="35"/>
      <c r="F37" s="7" t="s">
        <v>0</v>
      </c>
      <c r="G37" s="7" t="s">
        <v>1</v>
      </c>
    </row>
    <row r="38" spans="1:7" s="11" customFormat="1" ht="39.950000000000003" customHeight="1" x14ac:dyDescent="0.25">
      <c r="A38" s="38" t="s">
        <v>33</v>
      </c>
      <c r="B38" s="39"/>
      <c r="C38" s="39"/>
      <c r="D38" s="39"/>
      <c r="E38" s="40"/>
      <c r="F38" s="21">
        <f>SUM(F30+F35)</f>
        <v>0</v>
      </c>
      <c r="G38" s="75"/>
    </row>
    <row r="39" spans="1:7" ht="40.5" customHeight="1" x14ac:dyDescent="0.5">
      <c r="F39" s="29" t="s">
        <v>42</v>
      </c>
      <c r="G39" s="30"/>
    </row>
    <row r="40" spans="1:7" x14ac:dyDescent="0.25">
      <c r="C40" s="12"/>
      <c r="D40" s="12"/>
      <c r="E40" s="12"/>
      <c r="F40" s="27"/>
      <c r="G40" s="27"/>
    </row>
    <row r="41" spans="1:7" ht="16.5" thickBot="1" x14ac:dyDescent="0.3">
      <c r="F41" s="28"/>
      <c r="G41" s="28"/>
    </row>
    <row r="42" spans="1:7" ht="16.5" thickTop="1" x14ac:dyDescent="0.25"/>
  </sheetData>
  <sheetProtection algorithmName="SHA-512" hashValue="idKJk/aOV4zXYU9nDN7zCGcBM1ENRuSWkpv/gJYYSrbaDpyejiZmiLZlCo2WLYiH9dBcTQzs25iBks4UYE42Ug==" saltValue="Oqk5QKutIPHAJzK5na+UQQ==" spinCount="100000" sheet="1" objects="1" scenarios="1"/>
  <mergeCells count="46">
    <mergeCell ref="A14:A15"/>
    <mergeCell ref="B14:B15"/>
    <mergeCell ref="A16:A17"/>
    <mergeCell ref="B24:B25"/>
    <mergeCell ref="A26:A27"/>
    <mergeCell ref="B26:B27"/>
    <mergeCell ref="B16:B17"/>
    <mergeCell ref="A18:A19"/>
    <mergeCell ref="B18:B19"/>
    <mergeCell ref="A20:A21"/>
    <mergeCell ref="B20:B21"/>
    <mergeCell ref="A28:A29"/>
    <mergeCell ref="B28:B29"/>
    <mergeCell ref="D2:D3"/>
    <mergeCell ref="A22:A23"/>
    <mergeCell ref="B22:B23"/>
    <mergeCell ref="A24:A25"/>
    <mergeCell ref="A4:A5"/>
    <mergeCell ref="B4:B5"/>
    <mergeCell ref="A6:A7"/>
    <mergeCell ref="B6:B7"/>
    <mergeCell ref="A8:A9"/>
    <mergeCell ref="B8:B9"/>
    <mergeCell ref="A10:A11"/>
    <mergeCell ref="B10:B11"/>
    <mergeCell ref="A12:A13"/>
    <mergeCell ref="B12:B13"/>
    <mergeCell ref="A1:G1"/>
    <mergeCell ref="A2:A3"/>
    <mergeCell ref="C2:C3"/>
    <mergeCell ref="E2:E3"/>
    <mergeCell ref="F2:G2"/>
    <mergeCell ref="B2:B3"/>
    <mergeCell ref="A31:G31"/>
    <mergeCell ref="A30:E30"/>
    <mergeCell ref="A32:A33"/>
    <mergeCell ref="F32:G32"/>
    <mergeCell ref="D32:E33"/>
    <mergeCell ref="F39:G39"/>
    <mergeCell ref="D34:E34"/>
    <mergeCell ref="C37:E37"/>
    <mergeCell ref="B32:B33"/>
    <mergeCell ref="C32:C33"/>
    <mergeCell ref="A38:E38"/>
    <mergeCell ref="A36:G36"/>
    <mergeCell ref="A35:E35"/>
  </mergeCells>
  <pageMargins left="0.70866141732283472" right="0.70866141732283472" top="0.55118110236220474" bottom="0.55118110236220474" header="0" footer="0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Subscription Red Hat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Orsola</dc:creator>
  <cp:lastModifiedBy>Rettore Guido</cp:lastModifiedBy>
  <cp:lastPrinted>2018-02-27T16:15:56Z</cp:lastPrinted>
  <dcterms:created xsi:type="dcterms:W3CDTF">2013-07-25T10:39:57Z</dcterms:created>
  <dcterms:modified xsi:type="dcterms:W3CDTF">2018-03-26T14:48:25Z</dcterms:modified>
</cp:coreProperties>
</file>