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3170" activeTab="1"/>
  </bookViews>
  <sheets>
    <sheet name="TAB1" sheetId="1" r:id="rId1"/>
    <sheet name="TAB2" sheetId="2" r:id="rId2"/>
    <sheet name="TAB3 " sheetId="3" r:id="rId3"/>
    <sheet name="REG_PROV_valori assoluti" sheetId="4" r:id="rId4"/>
    <sheet name="REG_PROV_tassi di crescita" sheetId="5" r:id="rId5"/>
  </sheets>
  <definedNames>
    <definedName name="_xlnm.Print_Area" localSheetId="0">'TAB1'!$A$1:$H$41</definedName>
    <definedName name="_xlnm.Print_Area" localSheetId="1">'TAB2'!$A$1:$H$15</definedName>
    <definedName name="_xlnm.Print_Area" localSheetId="2">'TAB3 '!$A$1:$F$31</definedName>
  </definedNames>
  <calcPr fullCalcOnLoad="1"/>
</workbook>
</file>

<file path=xl/sharedStrings.xml><?xml version="1.0" encoding="utf-8"?>
<sst xmlns="http://schemas.openxmlformats.org/spreadsheetml/2006/main" count="1160" uniqueCount="235">
  <si>
    <t>Forme giuridiche</t>
  </si>
  <si>
    <t>SOCIETA' DI CAPITALE</t>
  </si>
  <si>
    <t>SOCIETA' DI PERSONE</t>
  </si>
  <si>
    <t>DITTE INDIVIDUALI</t>
  </si>
  <si>
    <t>ALTRE FORME</t>
  </si>
  <si>
    <t>TOTALE</t>
  </si>
  <si>
    <t>Registr.</t>
  </si>
  <si>
    <t>Iscriz.</t>
  </si>
  <si>
    <t>Cessaz.</t>
  </si>
  <si>
    <t>Saldo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</si>
  <si>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</si>
  <si>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</si>
  <si>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</si>
  <si>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</si>
  <si>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</si>
  <si>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</si>
  <si>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</si>
  <si>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</si>
  <si>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>PIEMONTE</t>
  </si>
  <si>
    <t>ITALIA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</si>
  <si>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</si>
  <si>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</si>
  <si>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</si>
  <si>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</si>
  <si>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</si>
  <si>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</si>
  <si>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</si>
  <si>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</si>
  <si>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</si>
  <si>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</si>
  <si>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</si>
  <si>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</si>
  <si>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</si>
  <si>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>MONZA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</si>
  <si>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</si>
  <si>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</si>
  <si>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</si>
  <si>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</si>
  <si>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</si>
  <si>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</si>
  <si>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</si>
  <si>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</si>
  <si>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</si>
  <si>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</si>
  <si>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</si>
  <si>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</si>
  <si>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</si>
  <si>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</si>
  <si>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</si>
  <si>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</si>
  <si>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</si>
  <si>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</si>
  <si>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</si>
  <si>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</si>
  <si>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</si>
  <si>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</si>
  <si>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</si>
  <si>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</si>
  <si>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</si>
  <si>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</si>
  <si>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</si>
  <si>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</si>
  <si>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</si>
  <si>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</si>
  <si>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</si>
  <si>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</si>
  <si>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</si>
  <si>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</si>
  <si>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</si>
  <si>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</si>
  <si>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</si>
  <si>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</si>
  <si>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</si>
  <si>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</si>
  <si>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</si>
  <si>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</si>
  <si>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</si>
  <si>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</si>
  <si>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</si>
  <si>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</si>
  <si>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</si>
  <si>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</si>
  <si>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</si>
  <si>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</si>
  <si>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>FERMO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</si>
  <si>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</si>
  <si>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</si>
  <si>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</si>
  <si>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</si>
  <si>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</si>
  <si>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</si>
  <si>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</si>
  <si>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</si>
  <si>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</si>
  <si>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</si>
  <si>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</si>
  <si>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</si>
  <si>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</si>
  <si>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</si>
  <si>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</si>
  <si>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</si>
  <si>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</si>
  <si>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</si>
  <si>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</si>
  <si>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</si>
  <si>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</si>
  <si>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</si>
  <si>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</si>
  <si>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</si>
  <si>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</si>
  <si>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</si>
  <si>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</si>
  <si>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</si>
  <si>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</si>
  <si>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</si>
  <si>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</si>
  <si>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</si>
  <si>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</si>
  <si>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</si>
  <si>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</si>
  <si>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</si>
  <si>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</si>
  <si>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</si>
  <si>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</si>
  <si>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</si>
  <si>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</si>
  <si>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</si>
  <si>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</si>
  <si>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</si>
  <si>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</si>
  <si>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</si>
  <si>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</si>
  <si>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</si>
  <si>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</si>
  <si>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</si>
  <si>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</si>
  <si>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</si>
  <si>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NATI-MORTALITA' DELLE IMPRESE PER AREE GEOGRAFICHE - II trimestre 2017</t>
  </si>
  <si>
    <t>Regioni</t>
  </si>
  <si>
    <t>Iscrizioni</t>
  </si>
  <si>
    <t>Cessazioni</t>
  </si>
  <si>
    <t>Stock</t>
  </si>
  <si>
    <t xml:space="preserve">Tasso di </t>
  </si>
  <si>
    <t>Var.</t>
  </si>
  <si>
    <t>II trim 2017</t>
  </si>
  <si>
    <t>31.03.2017</t>
  </si>
  <si>
    <t>crescita</t>
  </si>
  <si>
    <t>cess</t>
  </si>
  <si>
    <t>cess-uff</t>
  </si>
  <si>
    <t>cess-reali</t>
  </si>
  <si>
    <t>II trim 2016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</si>
  <si>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</si>
  <si>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</si>
  <si>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</si>
  <si>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</si>
  <si>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</si>
  <si>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</si>
  <si>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</si>
  <si>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</si>
  <si>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</si>
  <si>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</si>
  <si>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</si>
  <si>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</si>
  <si>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</si>
  <si>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</si>
  <si>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</si>
  <si>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</si>
  <si>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</si>
  <si>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</si>
  <si>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</si>
  <si>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Aree geografiche</t>
  </si>
  <si>
    <t>NORD-OVEST</t>
  </si>
  <si>
    <t>NORD-EST</t>
  </si>
  <si>
    <t>CENTRO</t>
  </si>
  <si>
    <t>SUD E ISOLE</t>
  </si>
  <si>
    <t>NATI-MORTALITA' DELLE IMPRESE PER FORME GIURIDICHE - II trimestre 2017</t>
  </si>
  <si>
    <t>cess-lorde</t>
  </si>
  <si>
    <t>cess nette</t>
  </si>
  <si>
    <t>Società di capitali</t>
  </si>
  <si>
    <t>Società di persone</t>
  </si>
  <si>
    <t>Ditte individuali</t>
  </si>
  <si>
    <t>Altre forme</t>
  </si>
  <si>
    <t xml:space="preserve">TOTALE </t>
  </si>
  <si>
    <t>NATI-MORTALITA' DELLE IMPRESE PER SETTORI DI ATTIVITA' ECONOMICA - II  trimestre 2017</t>
  </si>
  <si>
    <t>SETTORI DI ATTIVITA'</t>
  </si>
  <si>
    <t>Variazione</t>
  </si>
  <si>
    <t>trimestrale</t>
  </si>
  <si>
    <t>% dello stock</t>
  </si>
  <si>
    <t>dello stock</t>
  </si>
  <si>
    <t xml:space="preserve">A   </t>
  </si>
  <si>
    <t xml:space="preserve">Agricoltura, silvicoltura pesca                             </t>
  </si>
  <si>
    <t xml:space="preserve">B   </t>
  </si>
  <si>
    <t xml:space="preserve">Estrazione di minerali da cave e miniere                    </t>
  </si>
  <si>
    <t xml:space="preserve">C   </t>
  </si>
  <si>
    <t xml:space="preserve">Attività manifatturiere                                     </t>
  </si>
  <si>
    <t xml:space="preserve">D   </t>
  </si>
  <si>
    <t>Fornitura di energia elettrica, gas, vapore e aria condiz...</t>
  </si>
  <si>
    <t xml:space="preserve">E   </t>
  </si>
  <si>
    <t>Fornitura di acqua; reti fognarie, attività di gestione d...</t>
  </si>
  <si>
    <t xml:space="preserve">F   </t>
  </si>
  <si>
    <t xml:space="preserve">Costruzioni                                                 </t>
  </si>
  <si>
    <t xml:space="preserve">G   </t>
  </si>
  <si>
    <t>Commercio all'ingrosso e al dettaglio; riparazione di aut...</t>
  </si>
  <si>
    <t xml:space="preserve">H   </t>
  </si>
  <si>
    <t xml:space="preserve">Trasporto e magazzinaggio                                   </t>
  </si>
  <si>
    <t xml:space="preserve">I   </t>
  </si>
  <si>
    <t xml:space="preserve">Attività dei servizi alloggio e ristorazione                </t>
  </si>
  <si>
    <t xml:space="preserve">J   </t>
  </si>
  <si>
    <t xml:space="preserve">Servizi di informazione e comunicazione                     </t>
  </si>
  <si>
    <t xml:space="preserve">K   </t>
  </si>
  <si>
    <t xml:space="preserve">Attività finanziarie e assicurative                         </t>
  </si>
  <si>
    <t xml:space="preserve">L   </t>
  </si>
  <si>
    <t xml:space="preserve">Attivita' immobiliari                                       </t>
  </si>
  <si>
    <t xml:space="preserve">M   </t>
  </si>
  <si>
    <t xml:space="preserve">Attività professionali, scientifiche e tecniche             </t>
  </si>
  <si>
    <t xml:space="preserve">N   </t>
  </si>
  <si>
    <t>Noleggio, agenzie di viaggio, servizi di supporto alle im...</t>
  </si>
  <si>
    <t xml:space="preserve">O   </t>
  </si>
  <si>
    <t>Amministrazione pubblica e difesa; assicurazione sociale ...</t>
  </si>
  <si>
    <t xml:space="preserve">P   </t>
  </si>
  <si>
    <t xml:space="preserve">Istruzione                                                  </t>
  </si>
  <si>
    <t xml:space="preserve">Q   </t>
  </si>
  <si>
    <t xml:space="preserve">Sanita' e assistenza sociale                                </t>
  </si>
  <si>
    <t xml:space="preserve">R   </t>
  </si>
  <si>
    <t>Attività artistiche, sportive, di intrattenimento e diver...</t>
  </si>
  <si>
    <t xml:space="preserve">S   </t>
  </si>
  <si>
    <t xml:space="preserve">Altre attività di servizi                                   </t>
  </si>
  <si>
    <t xml:space="preserve">T   </t>
  </si>
  <si>
    <t>Attività di famiglie e convivenze come datori di lavoro p...</t>
  </si>
  <si>
    <t xml:space="preserve">U   </t>
  </si>
  <si>
    <t xml:space="preserve">Organizzazioni ed organismi extraterritoriali               </t>
  </si>
  <si>
    <t xml:space="preserve">NC  </t>
  </si>
  <si>
    <t xml:space="preserve">Imprese non classificate                                    </t>
  </si>
  <si>
    <t xml:space="preserve">TOT </t>
  </si>
  <si>
    <t xml:space="preserve">TOTALE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</si>
</sst>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0" fontId="2" fillId="0" borderId="0" xfId="49" applyNumberFormat="1" applyFont="1" applyFill="1" applyBorder="1" applyAlignment="1">
      <alignment/>
    </xf>
    <xf numFmtId="10" fontId="3" fillId="0" borderId="0" xfId="49" applyNumberFormat="1" applyFont="1" applyFill="1" applyBorder="1" applyAlignment="1">
      <alignment/>
    </xf>
    <xf numFmtId="10" fontId="3" fillId="0" borderId="1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46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49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49" applyNumberFormat="1" applyFont="1" applyAlignment="1">
      <alignment/>
    </xf>
    <xf numFmtId="41" fontId="0" fillId="0" borderId="0" xfId="45" applyFont="1" applyAlignment="1">
      <alignment/>
    </xf>
    <xf numFmtId="41" fontId="0" fillId="0" borderId="0" xfId="45" applyAlignment="1">
      <alignment/>
    </xf>
    <xf numFmtId="10" fontId="0" fillId="0" borderId="0" xfId="49" applyNumberFormat="1" applyFont="1" applyAlignment="1">
      <alignment/>
    </xf>
    <xf numFmtId="10" fontId="0" fillId="0" borderId="0" xfId="49" applyNumberFormat="1" applyAlignment="1">
      <alignment/>
    </xf>
    <xf numFmtId="4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49" applyNumberFormat="1" applyFont="1" applyFill="1" applyAlignment="1">
      <alignment/>
    </xf>
    <xf numFmtId="10" fontId="0" fillId="0" borderId="0" xfId="49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 locked="0"/>
    </xf>
    <xf numFmtId="46" fontId="6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6" fillId="0" borderId="10" xfId="0" applyFont="1" applyBorder="1" applyAlignment="1" applyProtection="1">
      <alignment horizontal="centerContinuous"/>
      <protection locked="0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0" fillId="0" borderId="14" xfId="45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4" xfId="45" applyBorder="1" applyAlignment="1">
      <alignment/>
    </xf>
    <xf numFmtId="0" fontId="0" fillId="0" borderId="14" xfId="0" applyBorder="1" applyAlignment="1">
      <alignment/>
    </xf>
    <xf numFmtId="10" fontId="0" fillId="0" borderId="14" xfId="49" applyNumberForma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Continuous"/>
      <protection locked="0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0" fontId="5" fillId="0" borderId="10" xfId="4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18.28125" style="0" customWidth="1"/>
    <col min="3" max="3" width="10.140625" style="0" customWidth="1"/>
    <col min="4" max="5" width="12.00390625" style="0" customWidth="1"/>
    <col min="6" max="6" width="15.00390625" style="0" customWidth="1"/>
    <col min="7" max="7" width="12.00390625" style="0" customWidth="1"/>
    <col min="8" max="8" width="12.421875" style="0" customWidth="1"/>
    <col min="9" max="9" width="9.140625" style="0" hidden="1" customWidth="1"/>
    <col min="11" max="11" width="12.28125" style="0" hidden="1" customWidth="1"/>
    <col min="12" max="12" width="13.28125" style="0" hidden="1" customWidth="1"/>
    <col min="13" max="13" width="14.140625" style="0" hidden="1" customWidth="1"/>
    <col min="14" max="16" width="9.140625" style="0" customWidth="1"/>
    <col min="20" max="23" width="9.140625" style="0" customWidth="1"/>
  </cols>
  <sheetData>
    <row r="1" spans="1:10" ht="12.75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10" ht="12.75">
      <c r="A2" s="97" t="s">
        <v>137</v>
      </c>
      <c r="B2" s="97"/>
      <c r="C2" s="97"/>
      <c r="D2" s="97"/>
      <c r="E2" s="97"/>
      <c r="F2" s="97"/>
      <c r="G2" s="97"/>
      <c r="H2" s="97"/>
      <c r="I2" s="25"/>
      <c r="J2" s="25"/>
    </row>
    <row r="3" spans="1:10" ht="12.75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6"/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3.5" thickBot="1">
      <c r="A6" s="66"/>
      <c r="B6" s="66"/>
      <c r="C6" s="66"/>
      <c r="D6" s="66"/>
      <c r="E6" s="66"/>
      <c r="F6" s="66"/>
      <c r="G6" s="66"/>
      <c r="H6" s="66"/>
      <c r="I6" s="25"/>
      <c r="J6" s="25"/>
    </row>
    <row r="7" spans="1:10" ht="12.75">
      <c r="A7" s="59" t="s">
        <v>138</v>
      </c>
      <c r="B7" s="60" t="s">
        <v>139</v>
      </c>
      <c r="C7" s="60" t="s">
        <v>140</v>
      </c>
      <c r="D7" s="60" t="s">
        <v>9</v>
      </c>
      <c r="E7" s="60" t="s">
        <v>141</v>
      </c>
      <c r="F7" s="60" t="s">
        <v>141</v>
      </c>
      <c r="G7" s="60" t="s">
        <v>142</v>
      </c>
      <c r="H7" s="61" t="s">
        <v>142</v>
      </c>
      <c r="I7" s="24" t="s">
        <v>143</v>
      </c>
      <c r="J7" s="25"/>
    </row>
    <row r="8" spans="1:13" ht="12.75">
      <c r="A8" s="62"/>
      <c r="B8" s="60"/>
      <c r="C8" s="60"/>
      <c r="D8" s="63" t="s">
        <v>144</v>
      </c>
      <c r="E8" s="63" t="s">
        <v>144</v>
      </c>
      <c r="F8" s="64" t="s">
        <v>145</v>
      </c>
      <c r="G8" s="65" t="s">
        <v>146</v>
      </c>
      <c r="H8" s="65" t="s">
        <v>146</v>
      </c>
      <c r="I8" s="24"/>
      <c r="J8" s="25"/>
      <c r="K8" s="30" t="s">
        <v>147</v>
      </c>
      <c r="L8" s="30" t="s">
        <v>148</v>
      </c>
      <c r="M8" s="30" t="s">
        <v>149</v>
      </c>
    </row>
    <row r="9" spans="1:12" ht="13.5" thickBot="1">
      <c r="A9" s="66"/>
      <c r="B9" s="67"/>
      <c r="C9" s="67"/>
      <c r="D9" s="67"/>
      <c r="E9" s="68"/>
      <c r="F9" s="68"/>
      <c r="G9" s="68" t="s">
        <v>144</v>
      </c>
      <c r="H9" s="68" t="s">
        <v>150</v>
      </c>
      <c r="I9" s="24"/>
      <c r="J9" s="25"/>
      <c r="L9" s="28"/>
    </row>
    <row r="10" spans="1:10" ht="12.75">
      <c r="A10" s="25"/>
      <c r="B10" s="25"/>
      <c r="C10" s="25"/>
      <c r="D10" s="25"/>
      <c r="E10" s="31"/>
      <c r="F10" s="31"/>
      <c r="G10" s="25"/>
      <c r="H10" s="25"/>
      <c r="I10" s="25"/>
      <c r="J10" s="25"/>
    </row>
    <row r="11" spans="1:13" ht="12.75">
      <c r="A11" s="25" t="s">
        <v>18</v>
      </c>
      <c r="B11" s="32">
        <v>6547</v>
      </c>
      <c r="C11" s="32">
        <v>4589</v>
      </c>
      <c r="D11" s="32">
        <f aca="true" t="shared" si="0" ref="D11:D31">B11-C11</f>
        <v>1958</v>
      </c>
      <c r="E11" s="32">
        <v>437338</v>
      </c>
      <c r="F11" s="32">
        <v>435710</v>
      </c>
      <c r="G11" s="33">
        <f aca="true" t="shared" si="1" ref="G11:G31">D11/F11*100</f>
        <v>0.44938146932592776</v>
      </c>
      <c r="H11" s="33">
        <v>0.5404631111757858</v>
      </c>
      <c r="I11" s="34">
        <v>-0.0018501584995329057</v>
      </c>
      <c r="M11" s="32">
        <f>+K11-L11</f>
        <v>0</v>
      </c>
    </row>
    <row r="12" spans="1:13" ht="12.75">
      <c r="A12" s="25" t="s">
        <v>151</v>
      </c>
      <c r="B12" s="32">
        <v>209</v>
      </c>
      <c r="C12" s="32">
        <v>116</v>
      </c>
      <c r="D12" s="32">
        <f t="shared" si="0"/>
        <v>93</v>
      </c>
      <c r="E12" s="32">
        <v>12634</v>
      </c>
      <c r="F12" s="32">
        <v>12544</v>
      </c>
      <c r="G12" s="33">
        <f t="shared" si="1"/>
        <v>0.741390306122449</v>
      </c>
      <c r="H12" s="33">
        <v>0.528977051730844</v>
      </c>
      <c r="I12" s="34">
        <v>0.007366375101814492</v>
      </c>
      <c r="M12" s="32">
        <f aca="true" t="shared" si="2" ref="M12:M31">+K12-L12</f>
        <v>0</v>
      </c>
    </row>
    <row r="13" spans="1:13" ht="12.75">
      <c r="A13" s="25" t="s">
        <v>152</v>
      </c>
      <c r="B13" s="32">
        <v>14157</v>
      </c>
      <c r="C13" s="32">
        <v>8823</v>
      </c>
      <c r="D13" s="32">
        <f t="shared" si="0"/>
        <v>5334</v>
      </c>
      <c r="E13" s="32">
        <v>959454</v>
      </c>
      <c r="F13" s="32">
        <v>954459</v>
      </c>
      <c r="G13" s="33">
        <f t="shared" si="1"/>
        <v>0.5588506158986399</v>
      </c>
      <c r="H13" s="33">
        <v>0.6049433292366516</v>
      </c>
      <c r="I13" s="34">
        <v>0.01036843762227972</v>
      </c>
      <c r="M13" s="32">
        <f t="shared" si="2"/>
        <v>0</v>
      </c>
    </row>
    <row r="14" spans="1:13" ht="12.75">
      <c r="A14" s="25" t="s">
        <v>153</v>
      </c>
      <c r="B14" s="32">
        <v>1383</v>
      </c>
      <c r="C14" s="32">
        <v>772</v>
      </c>
      <c r="D14" s="32">
        <f t="shared" si="0"/>
        <v>611</v>
      </c>
      <c r="E14" s="32">
        <v>109853</v>
      </c>
      <c r="F14" s="32">
        <v>109433</v>
      </c>
      <c r="G14" s="33">
        <f t="shared" si="1"/>
        <v>0.5583324956822896</v>
      </c>
      <c r="H14" s="33">
        <v>0.6219733518162169</v>
      </c>
      <c r="I14" s="34">
        <v>0.00015452347354957471</v>
      </c>
      <c r="M14" s="32">
        <f t="shared" si="2"/>
        <v>0</v>
      </c>
    </row>
    <row r="15" spans="1:13" ht="12.75">
      <c r="A15" s="25" t="s">
        <v>154</v>
      </c>
      <c r="B15" s="32">
        <v>6631</v>
      </c>
      <c r="C15" s="32">
        <v>4383</v>
      </c>
      <c r="D15" s="32">
        <f t="shared" si="0"/>
        <v>2248</v>
      </c>
      <c r="E15" s="32">
        <v>487907</v>
      </c>
      <c r="F15" s="32">
        <v>485850</v>
      </c>
      <c r="G15" s="33">
        <f t="shared" si="1"/>
        <v>0.46269424719563645</v>
      </c>
      <c r="H15" s="33">
        <v>0.46739705574719953</v>
      </c>
      <c r="I15" s="34">
        <v>0.0026450250940952755</v>
      </c>
      <c r="M15" s="32">
        <f t="shared" si="2"/>
        <v>0</v>
      </c>
    </row>
    <row r="16" spans="1:13" ht="12.75">
      <c r="A16" s="25" t="s">
        <v>155</v>
      </c>
      <c r="B16" s="32">
        <v>1309</v>
      </c>
      <c r="C16" s="32">
        <v>936</v>
      </c>
      <c r="D16" s="32">
        <f t="shared" si="0"/>
        <v>373</v>
      </c>
      <c r="E16" s="32">
        <v>103424</v>
      </c>
      <c r="F16" s="32">
        <v>103050</v>
      </c>
      <c r="G16" s="35">
        <f t="shared" si="1"/>
        <v>0.3619602134885978</v>
      </c>
      <c r="H16" s="33">
        <v>0.43901030133821123</v>
      </c>
      <c r="I16" s="34">
        <v>0.007760693611894035</v>
      </c>
      <c r="M16" s="32">
        <f t="shared" si="2"/>
        <v>0</v>
      </c>
    </row>
    <row r="17" spans="1:13" ht="12.75">
      <c r="A17" s="25" t="s">
        <v>156</v>
      </c>
      <c r="B17" s="32">
        <v>2427</v>
      </c>
      <c r="C17" s="32">
        <v>1637</v>
      </c>
      <c r="D17" s="32">
        <f t="shared" si="0"/>
        <v>790</v>
      </c>
      <c r="E17" s="32">
        <v>162713</v>
      </c>
      <c r="F17" s="32">
        <v>161998</v>
      </c>
      <c r="G17" s="33">
        <f t="shared" si="1"/>
        <v>0.48766034148569737</v>
      </c>
      <c r="H17" s="33">
        <v>0.5178956950689195</v>
      </c>
      <c r="I17" s="34">
        <v>0.0076580671353331815</v>
      </c>
      <c r="M17" s="32">
        <f t="shared" si="2"/>
        <v>0</v>
      </c>
    </row>
    <row r="18" spans="1:13" ht="12.75">
      <c r="A18" s="25" t="s">
        <v>157</v>
      </c>
      <c r="B18" s="32">
        <v>6314</v>
      </c>
      <c r="C18" s="32">
        <v>4293</v>
      </c>
      <c r="D18" s="32">
        <f t="shared" si="0"/>
        <v>2021</v>
      </c>
      <c r="E18" s="32">
        <v>457951</v>
      </c>
      <c r="F18" s="32">
        <v>457255</v>
      </c>
      <c r="G18" s="33">
        <f t="shared" si="1"/>
        <v>0.4419853254748444</v>
      </c>
      <c r="H18" s="33">
        <v>0.46484639858133836</v>
      </c>
      <c r="I18" s="34">
        <v>0.009762295505613628</v>
      </c>
      <c r="M18" s="32">
        <f t="shared" si="2"/>
        <v>0</v>
      </c>
    </row>
    <row r="19" spans="1:13" ht="12.75">
      <c r="A19" s="25" t="s">
        <v>158</v>
      </c>
      <c r="B19" s="32">
        <v>6088</v>
      </c>
      <c r="C19" s="32">
        <v>3956</v>
      </c>
      <c r="D19" s="32">
        <f t="shared" si="0"/>
        <v>2132</v>
      </c>
      <c r="E19" s="32">
        <v>414674</v>
      </c>
      <c r="F19" s="32">
        <v>412796</v>
      </c>
      <c r="G19" s="33">
        <f t="shared" si="1"/>
        <v>0.5164778728476052</v>
      </c>
      <c r="H19" s="33">
        <v>0.5409745280075838</v>
      </c>
      <c r="I19" s="34">
        <v>0.007445813967982532</v>
      </c>
      <c r="M19" s="32">
        <f t="shared" si="2"/>
        <v>0</v>
      </c>
    </row>
    <row r="20" spans="1:13" ht="12.75">
      <c r="A20" s="25" t="s">
        <v>159</v>
      </c>
      <c r="B20" s="32">
        <v>1391</v>
      </c>
      <c r="C20" s="32">
        <v>835</v>
      </c>
      <c r="D20" s="32">
        <f t="shared" si="0"/>
        <v>556</v>
      </c>
      <c r="E20" s="32">
        <v>94615</v>
      </c>
      <c r="F20" s="32">
        <v>94220</v>
      </c>
      <c r="G20" s="33">
        <f t="shared" si="1"/>
        <v>0.5901082572702187</v>
      </c>
      <c r="H20" s="33">
        <v>0.7266494205733274</v>
      </c>
      <c r="I20" s="34">
        <v>0.011752196100228823</v>
      </c>
      <c r="M20" s="32">
        <f t="shared" si="2"/>
        <v>0</v>
      </c>
    </row>
    <row r="21" spans="1:13" ht="12.75">
      <c r="A21" s="25" t="s">
        <v>160</v>
      </c>
      <c r="B21" s="32">
        <v>2548</v>
      </c>
      <c r="C21" s="32">
        <v>1575</v>
      </c>
      <c r="D21" s="32">
        <f t="shared" si="0"/>
        <v>973</v>
      </c>
      <c r="E21" s="32">
        <v>172040</v>
      </c>
      <c r="F21" s="32">
        <v>171088</v>
      </c>
      <c r="G21" s="33">
        <f t="shared" si="1"/>
        <v>0.5687131768446647</v>
      </c>
      <c r="H21" s="33">
        <v>0.5911495799879334</v>
      </c>
      <c r="I21" s="34">
        <v>0.0020946949191914567</v>
      </c>
      <c r="M21" s="32">
        <f t="shared" si="2"/>
        <v>0</v>
      </c>
    </row>
    <row r="22" spans="1:13" ht="12.75">
      <c r="A22" s="25" t="s">
        <v>161</v>
      </c>
      <c r="B22" s="32">
        <v>9951</v>
      </c>
      <c r="C22" s="32">
        <v>5474</v>
      </c>
      <c r="D22" s="32">
        <f t="shared" si="0"/>
        <v>4477</v>
      </c>
      <c r="E22" s="32">
        <v>647074</v>
      </c>
      <c r="F22" s="32">
        <v>643794</v>
      </c>
      <c r="G22" s="33">
        <f t="shared" si="1"/>
        <v>0.6954087798270875</v>
      </c>
      <c r="H22" s="33">
        <v>0.7893867145082858</v>
      </c>
      <c r="I22" s="34">
        <v>0.0085556474415347</v>
      </c>
      <c r="M22" s="32">
        <f t="shared" si="2"/>
        <v>0</v>
      </c>
    </row>
    <row r="23" spans="1:13" ht="12.75">
      <c r="A23" s="25" t="s">
        <v>162</v>
      </c>
      <c r="B23" s="32">
        <v>2223</v>
      </c>
      <c r="C23" s="32">
        <v>1419</v>
      </c>
      <c r="D23" s="32">
        <f t="shared" si="0"/>
        <v>804</v>
      </c>
      <c r="E23" s="32">
        <v>147847</v>
      </c>
      <c r="F23" s="32">
        <v>147073</v>
      </c>
      <c r="G23" s="33">
        <f t="shared" si="1"/>
        <v>0.5466673012721573</v>
      </c>
      <c r="H23" s="33">
        <v>0.6463188370338655</v>
      </c>
      <c r="I23" s="34">
        <v>0.012570239889100589</v>
      </c>
      <c r="M23" s="32">
        <f t="shared" si="2"/>
        <v>0</v>
      </c>
    </row>
    <row r="24" spans="1:13" ht="12.75">
      <c r="A24" s="25" t="s">
        <v>163</v>
      </c>
      <c r="B24" s="32">
        <v>554</v>
      </c>
      <c r="C24" s="32">
        <v>298</v>
      </c>
      <c r="D24" s="32">
        <f t="shared" si="0"/>
        <v>256</v>
      </c>
      <c r="E24" s="32">
        <v>35309</v>
      </c>
      <c r="F24" s="32">
        <v>35050</v>
      </c>
      <c r="G24" s="33">
        <f t="shared" si="1"/>
        <v>0.7303851640513552</v>
      </c>
      <c r="H24" s="33">
        <v>1.089824480899392</v>
      </c>
      <c r="I24" s="34">
        <v>0.00503545695758335</v>
      </c>
      <c r="M24" s="32">
        <f t="shared" si="2"/>
        <v>0</v>
      </c>
    </row>
    <row r="25" spans="1:13" ht="12.75">
      <c r="A25" s="25" t="s">
        <v>164</v>
      </c>
      <c r="B25" s="32">
        <v>10067</v>
      </c>
      <c r="C25" s="32">
        <v>5807</v>
      </c>
      <c r="D25" s="32">
        <f t="shared" si="0"/>
        <v>4260</v>
      </c>
      <c r="E25" s="32">
        <v>582098</v>
      </c>
      <c r="F25" s="32">
        <v>578123</v>
      </c>
      <c r="G25" s="33">
        <f t="shared" si="1"/>
        <v>0.7368674140278108</v>
      </c>
      <c r="H25" s="33">
        <v>0.679259669918975</v>
      </c>
      <c r="I25" s="34">
        <v>0.005037205662831206</v>
      </c>
      <c r="M25" s="32">
        <f t="shared" si="2"/>
        <v>0</v>
      </c>
    </row>
    <row r="26" spans="1:13" ht="12.75">
      <c r="A26" s="25" t="s">
        <v>165</v>
      </c>
      <c r="B26" s="32">
        <v>6663</v>
      </c>
      <c r="C26" s="32">
        <v>3658</v>
      </c>
      <c r="D26" s="32">
        <f t="shared" si="0"/>
        <v>3005</v>
      </c>
      <c r="E26" s="32">
        <v>380964</v>
      </c>
      <c r="F26" s="32">
        <v>380053</v>
      </c>
      <c r="G26" s="33">
        <f t="shared" si="1"/>
        <v>0.790679194743891</v>
      </c>
      <c r="H26" s="33">
        <v>0.8187530412338418</v>
      </c>
      <c r="I26" s="34">
        <v>0.002022848556975182</v>
      </c>
      <c r="M26" s="32">
        <f t="shared" si="2"/>
        <v>0</v>
      </c>
    </row>
    <row r="27" spans="1:13" ht="12.75">
      <c r="A27" s="25" t="s">
        <v>166</v>
      </c>
      <c r="B27" s="32">
        <v>954</v>
      </c>
      <c r="C27" s="32">
        <v>510</v>
      </c>
      <c r="D27" s="32">
        <f t="shared" si="0"/>
        <v>444</v>
      </c>
      <c r="E27" s="32">
        <v>60066</v>
      </c>
      <c r="F27" s="32">
        <v>59727</v>
      </c>
      <c r="G27" s="33">
        <f t="shared" si="1"/>
        <v>0.7433823898739264</v>
      </c>
      <c r="H27" s="33">
        <v>1.0636128856871006</v>
      </c>
      <c r="I27" s="34">
        <v>0.002211676634093749</v>
      </c>
      <c r="M27" s="32">
        <f t="shared" si="2"/>
        <v>0</v>
      </c>
    </row>
    <row r="28" spans="1:13" ht="12.75">
      <c r="A28" s="25" t="s">
        <v>167</v>
      </c>
      <c r="B28" s="32">
        <v>2848</v>
      </c>
      <c r="C28" s="32">
        <v>1622</v>
      </c>
      <c r="D28" s="32">
        <f t="shared" si="0"/>
        <v>1226</v>
      </c>
      <c r="E28" s="32">
        <v>185437</v>
      </c>
      <c r="F28" s="32">
        <v>184286</v>
      </c>
      <c r="G28" s="33">
        <f t="shared" si="1"/>
        <v>0.6652702864026567</v>
      </c>
      <c r="H28" s="33">
        <v>0.8064471766097312</v>
      </c>
      <c r="I28" s="34">
        <v>0.00831848820987837</v>
      </c>
      <c r="M28" s="32">
        <f t="shared" si="2"/>
        <v>0</v>
      </c>
    </row>
    <row r="29" spans="1:13" ht="12.75">
      <c r="A29" s="25" t="s">
        <v>168</v>
      </c>
      <c r="B29" s="32">
        <v>7720</v>
      </c>
      <c r="C29" s="32">
        <v>4423</v>
      </c>
      <c r="D29" s="32">
        <f t="shared" si="0"/>
        <v>3297</v>
      </c>
      <c r="E29" s="32">
        <v>459244</v>
      </c>
      <c r="F29" s="32">
        <v>456011</v>
      </c>
      <c r="G29" s="33">
        <f t="shared" si="1"/>
        <v>0.7230088747859152</v>
      </c>
      <c r="H29" s="33">
        <v>0.7265733988760337</v>
      </c>
      <c r="I29" s="34">
        <v>-0.009659016278785054</v>
      </c>
      <c r="M29" s="32">
        <f t="shared" si="2"/>
        <v>0</v>
      </c>
    </row>
    <row r="30" spans="1:13" ht="12.75">
      <c r="A30" s="25" t="s">
        <v>169</v>
      </c>
      <c r="B30" s="32">
        <v>2501</v>
      </c>
      <c r="C30" s="32">
        <v>1556</v>
      </c>
      <c r="D30" s="32">
        <f t="shared" si="0"/>
        <v>945</v>
      </c>
      <c r="E30" s="32">
        <v>169119</v>
      </c>
      <c r="F30" s="32">
        <v>168770</v>
      </c>
      <c r="G30" s="35">
        <f t="shared" si="1"/>
        <v>0.5599336374948154</v>
      </c>
      <c r="H30" s="33">
        <v>0.48583238483196556</v>
      </c>
      <c r="I30" s="34">
        <v>0.014542473491615094</v>
      </c>
      <c r="M30" s="32">
        <f t="shared" si="2"/>
        <v>0</v>
      </c>
    </row>
    <row r="31" spans="1:13" ht="12.75">
      <c r="A31" s="69" t="s">
        <v>19</v>
      </c>
      <c r="B31" s="70">
        <f>SUM(B11:B30)</f>
        <v>92485</v>
      </c>
      <c r="C31" s="70">
        <f>SUM(C11:C30)</f>
        <v>56682</v>
      </c>
      <c r="D31" s="70">
        <f t="shared" si="0"/>
        <v>35803</v>
      </c>
      <c r="E31" s="70">
        <f>SUM(E11:E30)</f>
        <v>6079761</v>
      </c>
      <c r="F31" s="70">
        <f>SUM(F11:F30)</f>
        <v>6051290</v>
      </c>
      <c r="G31" s="71">
        <f t="shared" si="1"/>
        <v>0.5916589685835582</v>
      </c>
      <c r="H31" s="71">
        <v>0.6305959157070395</v>
      </c>
      <c r="I31" s="34">
        <v>0.00554238144860055</v>
      </c>
      <c r="J31" s="25"/>
      <c r="K31" s="36">
        <f>SUM(K11:K30)</f>
        <v>0</v>
      </c>
      <c r="L31" s="32">
        <f>SUM(L11:L30)</f>
        <v>0</v>
      </c>
      <c r="M31" s="32">
        <f t="shared" si="2"/>
        <v>0</v>
      </c>
    </row>
    <row r="32" spans="1:10" ht="12.75">
      <c r="A32" s="25"/>
      <c r="B32" s="37"/>
      <c r="C32" s="37"/>
      <c r="D32" s="25"/>
      <c r="E32" s="38"/>
      <c r="F32" s="38"/>
      <c r="H32" s="39"/>
      <c r="I32" s="34"/>
      <c r="J32" s="25"/>
    </row>
    <row r="33" spans="1:10" ht="13.5" thickBot="1">
      <c r="A33" s="76" t="s">
        <v>170</v>
      </c>
      <c r="B33" s="77"/>
      <c r="C33" s="77"/>
      <c r="D33" s="78"/>
      <c r="E33" s="79"/>
      <c r="F33" s="79"/>
      <c r="G33" s="80"/>
      <c r="H33" s="81"/>
      <c r="I33" s="34"/>
      <c r="J33" s="25"/>
    </row>
    <row r="34" spans="1:10" ht="12.75">
      <c r="A34" s="25"/>
      <c r="B34" s="37"/>
      <c r="C34" s="37"/>
      <c r="D34" s="25"/>
      <c r="E34" s="38"/>
      <c r="F34" s="38"/>
      <c r="H34" s="40"/>
      <c r="I34" s="34"/>
      <c r="J34" s="25"/>
    </row>
    <row r="35" spans="1:10" ht="12.75">
      <c r="A35" s="25" t="s">
        <v>171</v>
      </c>
      <c r="B35" s="41">
        <f>B11+B12+B13+B17</f>
        <v>23340</v>
      </c>
      <c r="C35" s="41">
        <f>C11+C12+C13+C17</f>
        <v>15165</v>
      </c>
      <c r="D35" s="42">
        <f>B35-C35</f>
        <v>8175</v>
      </c>
      <c r="E35" s="41">
        <f>E11+E12+E13+E17</f>
        <v>1572139</v>
      </c>
      <c r="F35" s="41">
        <f>F11+F12+F13+F17</f>
        <v>1564711</v>
      </c>
      <c r="G35" s="33">
        <f>D35/F35*100</f>
        <v>0.5224606972150129</v>
      </c>
      <c r="H35" s="33">
        <v>0.5771952369588715</v>
      </c>
      <c r="I35" s="34">
        <v>0.006700368535640702</v>
      </c>
      <c r="J35" s="25"/>
    </row>
    <row r="36" spans="1:10" ht="12.75">
      <c r="A36" s="25" t="s">
        <v>172</v>
      </c>
      <c r="B36" s="41">
        <f>B14+B15+B16+B18</f>
        <v>15637</v>
      </c>
      <c r="C36" s="41">
        <f>C14+C15+C16+C18</f>
        <v>10384</v>
      </c>
      <c r="D36" s="42">
        <f>B36-C36</f>
        <v>5253</v>
      </c>
      <c r="E36" s="41">
        <f>E14+E15+E16+E18</f>
        <v>1159135</v>
      </c>
      <c r="F36" s="41">
        <f>F14+F15+F16+F18</f>
        <v>1155588</v>
      </c>
      <c r="G36" s="33">
        <f>D36/F36*100</f>
        <v>0.45457377542861294</v>
      </c>
      <c r="H36" s="33">
        <v>0.4784429420624198</v>
      </c>
      <c r="I36" s="34">
        <v>0.005825946682712194</v>
      </c>
      <c r="J36" s="25"/>
    </row>
    <row r="37" spans="1:10" ht="12.75">
      <c r="A37" s="25" t="s">
        <v>173</v>
      </c>
      <c r="B37" s="41">
        <f>B19+B20+B21+B22</f>
        <v>19978</v>
      </c>
      <c r="C37" s="41">
        <f>C19+C20+C21+C22</f>
        <v>11840</v>
      </c>
      <c r="D37" s="42">
        <f>B37-C37</f>
        <v>8138</v>
      </c>
      <c r="E37" s="41">
        <f>E19+E20+E21+E22</f>
        <v>1328403</v>
      </c>
      <c r="F37" s="41">
        <f>F19+F20+F21+F22</f>
        <v>1321898</v>
      </c>
      <c r="G37" s="33">
        <f>D37/F37*100</f>
        <v>0.6156299502684777</v>
      </c>
      <c r="H37" s="33">
        <v>0.6808653515272183</v>
      </c>
      <c r="I37" s="34">
        <v>0.007572138316128423</v>
      </c>
      <c r="J37" s="25"/>
    </row>
    <row r="38" spans="1:10" ht="12.75">
      <c r="A38" s="25" t="s">
        <v>174</v>
      </c>
      <c r="B38" s="41">
        <f>B23+B24+B25+B26+B27+B28+B29+B30</f>
        <v>33530</v>
      </c>
      <c r="C38" s="41">
        <f>C23+C24+C25+C26+C27+C28+C29+C30</f>
        <v>19293</v>
      </c>
      <c r="D38" s="42">
        <f>B38-C38</f>
        <v>14237</v>
      </c>
      <c r="E38" s="41">
        <f>E23+E24+E25+E26+E27+E28+E29+E30</f>
        <v>2020084</v>
      </c>
      <c r="F38" s="41">
        <f>F23+F24+F25+F26+F27+F28+F29+F30</f>
        <v>2009093</v>
      </c>
      <c r="G38" s="33">
        <f>D38/F38*100</f>
        <v>0.7086282217896334</v>
      </c>
      <c r="H38" s="33">
        <v>0.7279923489588896</v>
      </c>
      <c r="I38" s="34">
        <v>0.002638258594332088</v>
      </c>
      <c r="J38" s="25"/>
    </row>
    <row r="39" spans="1:10" ht="13.5" thickBot="1">
      <c r="A39" s="72" t="s">
        <v>19</v>
      </c>
      <c r="B39" s="73">
        <f>SUM(B35:B38)</f>
        <v>92485</v>
      </c>
      <c r="C39" s="73">
        <f>SUM(C35:C38)</f>
        <v>56682</v>
      </c>
      <c r="D39" s="74">
        <f>B39-C39</f>
        <v>35803</v>
      </c>
      <c r="E39" s="73">
        <f>SUM(E35:E38)</f>
        <v>6079761</v>
      </c>
      <c r="F39" s="73">
        <f>SUM(F35:F38)</f>
        <v>6051290</v>
      </c>
      <c r="G39" s="75">
        <f>D39/F39*100</f>
        <v>0.5916589685835582</v>
      </c>
      <c r="H39" s="75">
        <v>0.6305959157070395</v>
      </c>
      <c r="I39" s="34">
        <v>0.00554238144860055</v>
      </c>
      <c r="J39" s="25"/>
    </row>
    <row r="40" spans="1:10" ht="12.75">
      <c r="A40" s="25"/>
      <c r="I40" s="43"/>
      <c r="J40" s="25"/>
    </row>
    <row r="41" spans="1:10" ht="12.75">
      <c r="A41" s="44"/>
      <c r="B41" s="39"/>
      <c r="C41" s="39"/>
      <c r="D41" s="39"/>
      <c r="E41" s="39"/>
      <c r="F41" s="37"/>
      <c r="G41" s="45"/>
      <c r="H41" s="25"/>
      <c r="I41" s="43"/>
      <c r="J41" s="25"/>
    </row>
    <row r="42" spans="1:10" ht="12.75">
      <c r="A42" s="46"/>
      <c r="B42" s="39"/>
      <c r="C42" s="39"/>
      <c r="D42" s="39"/>
      <c r="E42" s="39"/>
      <c r="F42" s="37"/>
      <c r="G42" s="45"/>
      <c r="H42" s="25"/>
      <c r="I42" s="43"/>
      <c r="J42" s="25"/>
    </row>
    <row r="43" spans="1:10" ht="12.75">
      <c r="A43" s="25"/>
      <c r="B43" s="39"/>
      <c r="C43" s="39"/>
      <c r="D43" s="39"/>
      <c r="E43" s="39"/>
      <c r="F43" s="37"/>
      <c r="G43" s="45"/>
      <c r="H43" s="25"/>
      <c r="I43" s="25"/>
      <c r="J43" s="25"/>
    </row>
    <row r="44" spans="2:5" ht="12.75">
      <c r="B44" s="39"/>
      <c r="C44" s="39"/>
      <c r="D44" s="39"/>
      <c r="E44" s="39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2"/>
  <headerFooter alignWithMargins="0">
    <oddHeader>&amp;L&amp;G</oddHeader>
  </headerFooter>
  <colBreaks count="1" manualBreakCount="1">
    <brk id="8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22.00390625" style="0" customWidth="1"/>
    <col min="2" max="2" width="11.421875" style="0" customWidth="1"/>
    <col min="3" max="3" width="11.140625" style="0" customWidth="1"/>
    <col min="4" max="4" width="11.7109375" style="0" customWidth="1"/>
    <col min="5" max="5" width="12.28125" style="0" customWidth="1"/>
    <col min="6" max="6" width="13.00390625" style="0" customWidth="1"/>
    <col min="7" max="7" width="14.7109375" style="0" customWidth="1"/>
    <col min="8" max="8" width="15.140625" style="0" customWidth="1"/>
    <col min="10" max="12" width="0" style="0" hidden="1" customWidth="1"/>
  </cols>
  <sheetData>
    <row r="1" spans="1:8" ht="12.75">
      <c r="A1" s="23" t="s">
        <v>175</v>
      </c>
      <c r="B1" s="24"/>
      <c r="C1" s="24"/>
      <c r="D1" s="24"/>
      <c r="E1" s="24"/>
      <c r="F1" s="24"/>
      <c r="G1" s="24"/>
      <c r="H1" s="24"/>
    </row>
    <row r="2" spans="1:8" ht="12.75">
      <c r="A2" s="26"/>
      <c r="B2" s="25"/>
      <c r="C2" s="25"/>
      <c r="D2" s="25"/>
      <c r="E2" s="25"/>
      <c r="F2" s="25"/>
      <c r="G2" s="25"/>
      <c r="H2" s="25"/>
    </row>
    <row r="3" spans="1:8" ht="12.75">
      <c r="A3" s="26"/>
      <c r="B3" s="25"/>
      <c r="C3" s="25"/>
      <c r="D3" s="25"/>
      <c r="E3" s="25"/>
      <c r="F3" s="25"/>
      <c r="G3" s="25"/>
      <c r="H3" s="25"/>
    </row>
    <row r="4" spans="1:8" ht="12.75">
      <c r="A4" s="26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3.5" thickBot="1">
      <c r="A6" s="66"/>
      <c r="B6" s="66"/>
      <c r="C6" s="66"/>
      <c r="D6" s="66"/>
      <c r="E6" s="66"/>
      <c r="F6" s="66"/>
      <c r="G6" s="66"/>
      <c r="H6" s="66"/>
    </row>
    <row r="7" spans="1:8" ht="12.75">
      <c r="A7" s="59" t="s">
        <v>0</v>
      </c>
      <c r="B7" s="60" t="s">
        <v>139</v>
      </c>
      <c r="C7" s="60" t="s">
        <v>140</v>
      </c>
      <c r="D7" s="60" t="s">
        <v>9</v>
      </c>
      <c r="E7" s="60" t="s">
        <v>141</v>
      </c>
      <c r="F7" s="60" t="s">
        <v>141</v>
      </c>
      <c r="G7" s="60" t="s">
        <v>142</v>
      </c>
      <c r="H7" s="61" t="s">
        <v>142</v>
      </c>
    </row>
    <row r="8" spans="1:12" ht="12.75">
      <c r="A8" s="25"/>
      <c r="B8" s="24"/>
      <c r="C8" s="24"/>
      <c r="D8" s="27" t="s">
        <v>144</v>
      </c>
      <c r="E8" s="27" t="s">
        <v>144</v>
      </c>
      <c r="F8" s="28" t="s">
        <v>145</v>
      </c>
      <c r="G8" s="29" t="s">
        <v>146</v>
      </c>
      <c r="H8" s="29" t="s">
        <v>146</v>
      </c>
      <c r="J8" s="30" t="s">
        <v>176</v>
      </c>
      <c r="K8" s="30" t="s">
        <v>148</v>
      </c>
      <c r="L8" s="30" t="s">
        <v>177</v>
      </c>
    </row>
    <row r="9" spans="1:8" ht="13.5" thickBot="1">
      <c r="A9" s="66"/>
      <c r="B9" s="67"/>
      <c r="C9" s="67"/>
      <c r="D9" s="67"/>
      <c r="E9" s="68"/>
      <c r="F9" s="68"/>
      <c r="G9" s="68" t="s">
        <v>144</v>
      </c>
      <c r="H9" s="68" t="s">
        <v>150</v>
      </c>
    </row>
    <row r="10" spans="1:8" ht="12.75">
      <c r="A10" s="25"/>
      <c r="B10" s="25"/>
      <c r="C10" s="25"/>
      <c r="D10" s="25"/>
      <c r="E10" s="31"/>
      <c r="F10" s="31"/>
      <c r="G10" s="25"/>
      <c r="H10" s="25"/>
    </row>
    <row r="11" spans="1:12" ht="12.75">
      <c r="A11" s="25" t="s">
        <v>178</v>
      </c>
      <c r="B11" s="48">
        <v>27474</v>
      </c>
      <c r="C11" s="48">
        <v>7583</v>
      </c>
      <c r="D11" s="32">
        <f>B11-C11</f>
        <v>19891</v>
      </c>
      <c r="E11" s="48">
        <v>1623359</v>
      </c>
      <c r="F11" s="48">
        <v>1604802</v>
      </c>
      <c r="G11" s="33">
        <f>D11/F11*100</f>
        <v>1.2394675480215005</v>
      </c>
      <c r="H11" s="33">
        <v>1.2402069437164094</v>
      </c>
      <c r="K11" s="32"/>
      <c r="L11" s="32">
        <f>+J11-K11</f>
        <v>0</v>
      </c>
    </row>
    <row r="12" spans="1:12" ht="12.75">
      <c r="A12" s="25" t="s">
        <v>179</v>
      </c>
      <c r="B12" s="48">
        <v>5940</v>
      </c>
      <c r="C12" s="48">
        <v>5794</v>
      </c>
      <c r="D12" s="32">
        <f>B12-C12</f>
        <v>146</v>
      </c>
      <c r="E12" s="48">
        <v>1027989</v>
      </c>
      <c r="F12" s="48">
        <v>1030020</v>
      </c>
      <c r="G12" s="33">
        <f>D12/F12*100</f>
        <v>0.014174482048892253</v>
      </c>
      <c r="H12" s="33">
        <v>0.04170418463579925</v>
      </c>
      <c r="K12" s="32"/>
      <c r="L12" s="32">
        <f>+J12-K12</f>
        <v>0</v>
      </c>
    </row>
    <row r="13" spans="1:12" ht="12.75">
      <c r="A13" s="25" t="s">
        <v>180</v>
      </c>
      <c r="B13" s="48">
        <v>56528</v>
      </c>
      <c r="C13" s="48">
        <v>42026</v>
      </c>
      <c r="D13" s="32">
        <f>B13-C13</f>
        <v>14502</v>
      </c>
      <c r="E13" s="48">
        <v>3215935</v>
      </c>
      <c r="F13" s="48">
        <v>3204091</v>
      </c>
      <c r="G13" s="33">
        <f>D13/F13*100</f>
        <v>0.45260886785050736</v>
      </c>
      <c r="H13" s="33">
        <v>0.5292038624057538</v>
      </c>
      <c r="K13" s="32"/>
      <c r="L13" s="32">
        <f>+J13-K13</f>
        <v>0</v>
      </c>
    </row>
    <row r="14" spans="1:12" ht="12.75">
      <c r="A14" s="25" t="s">
        <v>181</v>
      </c>
      <c r="B14" s="48">
        <v>2543</v>
      </c>
      <c r="C14" s="48">
        <v>1279</v>
      </c>
      <c r="D14" s="32">
        <f>B14-C14</f>
        <v>1264</v>
      </c>
      <c r="E14" s="48">
        <v>212478</v>
      </c>
      <c r="F14" s="48">
        <v>212377</v>
      </c>
      <c r="G14" s="33">
        <f>D14/F14*100</f>
        <v>0.5951680266695546</v>
      </c>
      <c r="H14" s="33">
        <v>0.6363307778644397</v>
      </c>
      <c r="K14" s="32"/>
      <c r="L14" s="32">
        <f>+J14-K14</f>
        <v>0</v>
      </c>
    </row>
    <row r="15" spans="1:12" ht="13.5" thickBot="1">
      <c r="A15" s="72" t="s">
        <v>182</v>
      </c>
      <c r="B15" s="82">
        <f>SUM(B11:B14)</f>
        <v>92485</v>
      </c>
      <c r="C15" s="83">
        <f>SUM(C11:C14)</f>
        <v>56682</v>
      </c>
      <c r="D15" s="83">
        <f>B15-C15</f>
        <v>35803</v>
      </c>
      <c r="E15" s="82">
        <f>SUM(E11:E14)</f>
        <v>6079761</v>
      </c>
      <c r="F15" s="82">
        <f>SUM(F11:F14)</f>
        <v>6051290</v>
      </c>
      <c r="G15" s="75">
        <f>D15/F15*100</f>
        <v>0.5916589685835582</v>
      </c>
      <c r="H15" s="75">
        <v>0.6305959157070395</v>
      </c>
      <c r="J15">
        <f>SUM(J11:J14)</f>
        <v>0</v>
      </c>
      <c r="K15" s="32">
        <f>SUM(K11:K14)</f>
        <v>0</v>
      </c>
      <c r="L15" s="32">
        <f>+J15-K15</f>
        <v>0</v>
      </c>
    </row>
    <row r="16" spans="1:8" ht="12.75">
      <c r="A16" s="25"/>
      <c r="B16" s="25"/>
      <c r="C16" s="25"/>
      <c r="E16" s="25"/>
      <c r="F16" s="25"/>
      <c r="G16" s="39"/>
      <c r="H16" s="39"/>
    </row>
    <row r="17" spans="1:8" ht="12.75">
      <c r="A17" s="44"/>
      <c r="B17" s="25"/>
      <c r="G17" s="45"/>
      <c r="H17" s="45"/>
    </row>
    <row r="18" spans="4:7" ht="12.75">
      <c r="D18" s="48"/>
      <c r="G18" s="33"/>
    </row>
    <row r="19" spans="1:4" ht="12.75">
      <c r="A19" s="49"/>
      <c r="B19" s="49"/>
      <c r="D19" s="32"/>
    </row>
    <row r="20" spans="1:8" ht="12.75">
      <c r="A20" s="49"/>
      <c r="B20" s="49"/>
      <c r="D20" s="32"/>
      <c r="E20" s="49"/>
      <c r="F20" s="49"/>
      <c r="H20" s="49"/>
    </row>
    <row r="21" spans="1:8" ht="12.75">
      <c r="A21" s="49"/>
      <c r="B21" s="49"/>
      <c r="C21" s="32"/>
      <c r="D21" s="32"/>
      <c r="E21" s="49"/>
      <c r="F21" s="49"/>
      <c r="H21" s="49"/>
    </row>
    <row r="22" spans="1:8" ht="12.75">
      <c r="A22" s="49"/>
      <c r="B22" s="49"/>
      <c r="C22" s="32"/>
      <c r="D22" s="32"/>
      <c r="E22" s="49"/>
      <c r="F22" s="49"/>
      <c r="H22" s="49"/>
    </row>
    <row r="23" spans="1:8" ht="12.75">
      <c r="A23" s="49"/>
      <c r="B23" s="49"/>
      <c r="F23" s="49"/>
      <c r="G23" s="33"/>
      <c r="H23" s="49"/>
    </row>
    <row r="24" spans="1:8" ht="12.75">
      <c r="A24" s="49"/>
      <c r="B24" s="48"/>
      <c r="C24" s="49"/>
      <c r="D24" s="49"/>
      <c r="E24" s="49"/>
      <c r="F24" s="49"/>
      <c r="G24" s="49"/>
      <c r="H24" s="49"/>
    </row>
    <row r="25" spans="1:8" ht="12.75">
      <c r="A25" s="49"/>
      <c r="B25" s="48"/>
      <c r="C25" s="49"/>
      <c r="D25" s="49"/>
      <c r="E25" s="49"/>
      <c r="F25" s="49"/>
      <c r="G25" s="49"/>
      <c r="H25" s="49"/>
    </row>
    <row r="26" spans="1:8" ht="12.75">
      <c r="A26" s="49"/>
      <c r="B26" s="49"/>
      <c r="C26" s="49"/>
      <c r="D26" s="49"/>
      <c r="E26" s="49"/>
      <c r="F26" s="49"/>
      <c r="G26" s="49"/>
      <c r="H26" s="49"/>
    </row>
    <row r="27" spans="1:8" ht="12.75">
      <c r="A27" s="49"/>
      <c r="B27" s="49"/>
      <c r="C27" s="49"/>
      <c r="D27" s="49"/>
      <c r="E27" s="49"/>
      <c r="F27" s="49"/>
      <c r="G27" s="49"/>
      <c r="H27" s="49"/>
    </row>
    <row r="28" spans="1:8" ht="12.75">
      <c r="A28" s="49"/>
      <c r="B28" s="49"/>
      <c r="C28" s="49"/>
      <c r="D28" s="49"/>
      <c r="E28" s="49"/>
      <c r="F28" s="49"/>
      <c r="G28" s="49"/>
      <c r="H28" s="49"/>
    </row>
    <row r="29" spans="1:8" ht="12.75">
      <c r="A29" s="49"/>
      <c r="B29" s="49"/>
      <c r="C29" s="49"/>
      <c r="D29" s="49"/>
      <c r="E29" s="49"/>
      <c r="F29" s="49"/>
      <c r="G29" s="49"/>
      <c r="H29" s="49"/>
    </row>
    <row r="30" spans="1:8" ht="12.75">
      <c r="A30" s="49"/>
      <c r="B30" s="49"/>
      <c r="C30" s="49"/>
      <c r="D30" s="49"/>
      <c r="E30" s="49"/>
      <c r="F30" s="49"/>
      <c r="G30" s="49"/>
      <c r="H30" s="49"/>
    </row>
    <row r="31" spans="1:8" ht="12.75">
      <c r="A31" s="49"/>
      <c r="B31" s="49"/>
      <c r="C31" s="49"/>
      <c r="D31" s="49"/>
      <c r="E31" s="49"/>
      <c r="F31" s="49"/>
      <c r="G31" s="49"/>
      <c r="H31" s="49"/>
    </row>
    <row r="32" spans="2:4" ht="12.75">
      <c r="B32" s="49"/>
      <c r="C32" s="49"/>
      <c r="D32" s="4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A2" sqref="A2:F2"/>
    </sheetView>
  </sheetViews>
  <sheetFormatPr defaultColWidth="9.140625" defaultRowHeight="12.75"/>
  <cols>
    <col min="1" max="1" width="5.28125" style="50" bestFit="1" customWidth="1"/>
    <col min="2" max="2" width="48.7109375" style="50" customWidth="1"/>
    <col min="3" max="3" width="14.8515625" style="50" customWidth="1"/>
    <col min="4" max="4" width="10.7109375" style="50" customWidth="1"/>
    <col min="5" max="6" width="12.7109375" style="50" bestFit="1" customWidth="1"/>
    <col min="7" max="7" width="14.28125" style="50" hidden="1" customWidth="1"/>
    <col min="8" max="8" width="13.140625" style="50" hidden="1" customWidth="1"/>
    <col min="9" max="10" width="9.140625" style="50" customWidth="1"/>
    <col min="11" max="11" width="59.57421875" style="50" customWidth="1"/>
    <col min="12" max="12" width="14.8515625" style="50" customWidth="1"/>
    <col min="13" max="13" width="12.8515625" style="50" customWidth="1"/>
    <col min="14" max="14" width="13.00390625" style="50" customWidth="1"/>
    <col min="15" max="15" width="59.57421875" style="50" customWidth="1"/>
    <col min="16" max="16384" width="9.140625" style="50" customWidth="1"/>
  </cols>
  <sheetData>
    <row r="1" spans="2:3" ht="12.75">
      <c r="B1" s="84"/>
      <c r="C1" s="84"/>
    </row>
    <row r="2" spans="1:6" ht="12.75">
      <c r="A2" s="99" t="s">
        <v>183</v>
      </c>
      <c r="B2" s="99"/>
      <c r="C2" s="99"/>
      <c r="D2" s="99"/>
      <c r="E2" s="99"/>
      <c r="F2" s="99"/>
    </row>
    <row r="4" spans="1:6" ht="13.5" thickBot="1">
      <c r="A4" s="90"/>
      <c r="B4" s="90"/>
      <c r="C4" s="90"/>
      <c r="D4" s="90"/>
      <c r="E4" s="90"/>
      <c r="F4" s="90"/>
    </row>
    <row r="5" spans="1:6" ht="12.75">
      <c r="A5" s="98" t="s">
        <v>184</v>
      </c>
      <c r="B5" s="98"/>
      <c r="C5" s="86" t="s">
        <v>141</v>
      </c>
      <c r="D5" s="85" t="s">
        <v>9</v>
      </c>
      <c r="E5" s="85" t="s">
        <v>185</v>
      </c>
      <c r="F5" s="85" t="s">
        <v>185</v>
      </c>
    </row>
    <row r="6" spans="1:6" ht="12.75">
      <c r="A6" s="87"/>
      <c r="B6" s="87"/>
      <c r="C6" s="88" t="s">
        <v>144</v>
      </c>
      <c r="D6" s="85" t="s">
        <v>186</v>
      </c>
      <c r="E6" s="89" t="s">
        <v>187</v>
      </c>
      <c r="F6" s="89" t="s">
        <v>187</v>
      </c>
    </row>
    <row r="7" spans="1:6" ht="13.5" thickBot="1">
      <c r="A7" s="90"/>
      <c r="B7" s="90"/>
      <c r="C7" s="91"/>
      <c r="D7" s="92" t="s">
        <v>188</v>
      </c>
      <c r="E7" s="93" t="s">
        <v>144</v>
      </c>
      <c r="F7" s="93" t="s">
        <v>150</v>
      </c>
    </row>
    <row r="8" ht="12.75">
      <c r="L8" s="47"/>
    </row>
    <row r="9" spans="1:9" ht="12.75">
      <c r="A9" s="50" t="s">
        <v>189</v>
      </c>
      <c r="B9" s="52" t="s">
        <v>190</v>
      </c>
      <c r="C9" s="53">
        <v>754710</v>
      </c>
      <c r="D9" s="55">
        <v>4394</v>
      </c>
      <c r="E9" s="56">
        <v>0.0058520265671884305</v>
      </c>
      <c r="F9" s="56">
        <v>0.006649702642616002</v>
      </c>
      <c r="G9" s="55" t="e">
        <f>#REF!-#REF!</f>
        <v>#REF!</v>
      </c>
      <c r="H9" s="55" t="e">
        <f aca="true" t="shared" si="0" ref="H9:H31">C9-G9</f>
        <v>#REF!</v>
      </c>
      <c r="I9" s="55"/>
    </row>
    <row r="10" spans="1:9" ht="12.75">
      <c r="A10" s="50" t="s">
        <v>191</v>
      </c>
      <c r="B10" s="52" t="s">
        <v>192</v>
      </c>
      <c r="C10" s="53">
        <v>4280</v>
      </c>
      <c r="D10" s="55">
        <v>4</v>
      </c>
      <c r="E10" s="56">
        <v>0.0009330534173081409</v>
      </c>
      <c r="F10" s="56">
        <v>0.0009163802978235968</v>
      </c>
      <c r="G10" s="55" t="e">
        <f>#REF!-#REF!</f>
        <v>#REF!</v>
      </c>
      <c r="H10" s="55" t="e">
        <f t="shared" si="0"/>
        <v>#REF!</v>
      </c>
      <c r="I10" s="55"/>
    </row>
    <row r="11" spans="1:9" ht="12.75">
      <c r="A11" s="50" t="s">
        <v>193</v>
      </c>
      <c r="B11" s="52" t="s">
        <v>194</v>
      </c>
      <c r="C11" s="53">
        <v>572587</v>
      </c>
      <c r="D11" s="55">
        <v>1142</v>
      </c>
      <c r="E11" s="56">
        <v>0.0019950699759438586</v>
      </c>
      <c r="F11" s="56">
        <v>0.002240726983743068</v>
      </c>
      <c r="G11" s="55" t="e">
        <f>#REF!-#REF!</f>
        <v>#REF!</v>
      </c>
      <c r="H11" s="55" t="e">
        <f t="shared" si="0"/>
        <v>#REF!</v>
      </c>
      <c r="I11" s="55"/>
    </row>
    <row r="12" spans="1:9" ht="12.75">
      <c r="A12" s="50" t="s">
        <v>195</v>
      </c>
      <c r="B12" s="52" t="s">
        <v>196</v>
      </c>
      <c r="C12" s="53">
        <v>12086</v>
      </c>
      <c r="D12" s="55">
        <v>144</v>
      </c>
      <c r="E12" s="56">
        <v>0.012058281694858482</v>
      </c>
      <c r="F12" s="56">
        <v>0.020126560028124452</v>
      </c>
      <c r="G12" s="55" t="e">
        <f>#REF!-#REF!</f>
        <v>#REF!</v>
      </c>
      <c r="H12" s="55" t="e">
        <f t="shared" si="0"/>
        <v>#REF!</v>
      </c>
      <c r="I12" s="55"/>
    </row>
    <row r="13" spans="1:9" ht="12.75">
      <c r="A13" s="50" t="s">
        <v>197</v>
      </c>
      <c r="B13" s="52" t="s">
        <v>198</v>
      </c>
      <c r="C13" s="53">
        <v>11582</v>
      </c>
      <c r="D13" s="55">
        <v>65</v>
      </c>
      <c r="E13" s="56">
        <v>0.005635023840485479</v>
      </c>
      <c r="F13" s="56">
        <v>0.007259051950323597</v>
      </c>
      <c r="G13" s="55" t="e">
        <f>#REF!-#REF!</f>
        <v>#REF!</v>
      </c>
      <c r="H13" s="55" t="e">
        <f t="shared" si="0"/>
        <v>#REF!</v>
      </c>
      <c r="I13" s="55"/>
    </row>
    <row r="14" spans="1:9" ht="12.75">
      <c r="A14" s="50" t="s">
        <v>199</v>
      </c>
      <c r="B14" s="52" t="s">
        <v>200</v>
      </c>
      <c r="C14" s="53">
        <v>838977</v>
      </c>
      <c r="D14" s="55">
        <v>3331</v>
      </c>
      <c r="E14" s="56">
        <v>0.0039808879136848845</v>
      </c>
      <c r="F14" s="56">
        <v>0.003617760777788962</v>
      </c>
      <c r="G14" s="55" t="e">
        <f>#REF!-#REF!</f>
        <v>#REF!</v>
      </c>
      <c r="H14" s="55" t="e">
        <f t="shared" si="0"/>
        <v>#REF!</v>
      </c>
      <c r="I14" s="55"/>
    </row>
    <row r="15" spans="1:8" ht="12.75">
      <c r="A15" s="50" t="s">
        <v>201</v>
      </c>
      <c r="B15" s="52" t="s">
        <v>202</v>
      </c>
      <c r="C15" s="53">
        <v>1544314</v>
      </c>
      <c r="D15" s="55">
        <v>6872</v>
      </c>
      <c r="E15" s="56">
        <v>0.004463891328410408</v>
      </c>
      <c r="F15" s="56">
        <v>0.005778198502226717</v>
      </c>
      <c r="G15" s="55" t="e">
        <f>#REF!-#REF!</f>
        <v>#REF!</v>
      </c>
      <c r="H15" s="55" t="e">
        <f t="shared" si="0"/>
        <v>#REF!</v>
      </c>
    </row>
    <row r="16" spans="1:9" ht="12.75">
      <c r="A16" s="50" t="s">
        <v>203</v>
      </c>
      <c r="B16" s="52" t="s">
        <v>204</v>
      </c>
      <c r="C16" s="53">
        <v>169660</v>
      </c>
      <c r="D16" s="55">
        <v>410</v>
      </c>
      <c r="E16" s="56">
        <v>0.0024182798362647603</v>
      </c>
      <c r="F16" s="56">
        <v>0.0039907742688960225</v>
      </c>
      <c r="G16" s="55" t="e">
        <f>#REF!-#REF!</f>
        <v>#REF!</v>
      </c>
      <c r="H16" s="55" t="e">
        <f t="shared" si="0"/>
        <v>#REF!</v>
      </c>
      <c r="I16" s="55"/>
    </row>
    <row r="17" spans="1:9" ht="12.75">
      <c r="A17" s="50" t="s">
        <v>205</v>
      </c>
      <c r="B17" s="52" t="s">
        <v>206</v>
      </c>
      <c r="C17" s="53">
        <v>441006</v>
      </c>
      <c r="D17" s="55">
        <v>5659</v>
      </c>
      <c r="E17" s="56">
        <v>0.012985493145844138</v>
      </c>
      <c r="F17" s="56">
        <v>0.014167628420468618</v>
      </c>
      <c r="G17" s="55" t="e">
        <f>#REF!-#REF!</f>
        <v>#REF!</v>
      </c>
      <c r="H17" s="55" t="e">
        <f t="shared" si="0"/>
        <v>#REF!</v>
      </c>
      <c r="I17" s="55"/>
    </row>
    <row r="18" spans="1:9" ht="12.75">
      <c r="A18" s="50" t="s">
        <v>207</v>
      </c>
      <c r="B18" s="52" t="s">
        <v>208</v>
      </c>
      <c r="C18" s="53">
        <v>133820</v>
      </c>
      <c r="D18" s="55">
        <v>1101</v>
      </c>
      <c r="E18" s="56">
        <v>0.008284736069829565</v>
      </c>
      <c r="F18" s="56">
        <v>0.01000312121742705</v>
      </c>
      <c r="G18" s="55" t="e">
        <f>#REF!-#REF!</f>
        <v>#REF!</v>
      </c>
      <c r="H18" s="55" t="e">
        <f t="shared" si="0"/>
        <v>#REF!</v>
      </c>
      <c r="I18" s="55"/>
    </row>
    <row r="19" spans="1:9" ht="12.75">
      <c r="A19" s="50" t="s">
        <v>209</v>
      </c>
      <c r="B19" s="52" t="s">
        <v>210</v>
      </c>
      <c r="C19" s="53">
        <v>124069</v>
      </c>
      <c r="D19" s="55">
        <v>1052</v>
      </c>
      <c r="E19" s="56">
        <v>0.00854485643504041</v>
      </c>
      <c r="F19" s="56">
        <v>0.009409317599272805</v>
      </c>
      <c r="G19" s="55" t="e">
        <f>#REF!-#REF!</f>
        <v>#REF!</v>
      </c>
      <c r="H19" s="55" t="e">
        <f t="shared" si="0"/>
        <v>#REF!</v>
      </c>
      <c r="I19" s="55"/>
    </row>
    <row r="20" spans="1:9" ht="12.75">
      <c r="A20" s="50" t="s">
        <v>211</v>
      </c>
      <c r="B20" s="52" t="s">
        <v>212</v>
      </c>
      <c r="C20" s="53">
        <v>286385</v>
      </c>
      <c r="D20" s="55">
        <v>1633</v>
      </c>
      <c r="E20" s="56">
        <v>0.005731031094265459</v>
      </c>
      <c r="F20" s="56">
        <v>0.005957241026467671</v>
      </c>
      <c r="G20" s="55" t="e">
        <f>#REF!-#REF!</f>
        <v>#REF!</v>
      </c>
      <c r="H20" s="55" t="e">
        <f t="shared" si="0"/>
        <v>#REF!</v>
      </c>
      <c r="I20" s="55"/>
    </row>
    <row r="21" spans="1:9" ht="12.75">
      <c r="A21" s="50" t="s">
        <v>213</v>
      </c>
      <c r="B21" s="52" t="s">
        <v>214</v>
      </c>
      <c r="C21" s="53">
        <v>204613</v>
      </c>
      <c r="D21" s="55">
        <v>2503</v>
      </c>
      <c r="E21" s="56">
        <v>0.012369901060559636</v>
      </c>
      <c r="F21" s="56">
        <v>0.011669175354782197</v>
      </c>
      <c r="G21" s="55" t="e">
        <f>#REF!-#REF!</f>
        <v>#REF!</v>
      </c>
      <c r="H21" s="55" t="e">
        <f t="shared" si="0"/>
        <v>#REF!</v>
      </c>
      <c r="I21" s="55"/>
    </row>
    <row r="22" spans="1:9" ht="12.75">
      <c r="A22" s="50" t="s">
        <v>215</v>
      </c>
      <c r="B22" s="52" t="s">
        <v>216</v>
      </c>
      <c r="C22" s="53">
        <v>193746</v>
      </c>
      <c r="D22" s="55">
        <v>2916</v>
      </c>
      <c r="E22" s="56">
        <v>0.015257190395713756</v>
      </c>
      <c r="F22" s="56">
        <v>0.01628384121089415</v>
      </c>
      <c r="G22" s="55" t="e">
        <f>#REF!-#REF!</f>
        <v>#REF!</v>
      </c>
      <c r="H22" s="55" t="e">
        <f t="shared" si="0"/>
        <v>#REF!</v>
      </c>
      <c r="I22" s="55"/>
    </row>
    <row r="23" spans="1:9" ht="12.75">
      <c r="A23" s="50" t="s">
        <v>217</v>
      </c>
      <c r="B23" s="52" t="s">
        <v>218</v>
      </c>
      <c r="C23" s="53">
        <v>152</v>
      </c>
      <c r="D23" s="55">
        <v>2</v>
      </c>
      <c r="E23" s="56">
        <v>0.013245033112582781</v>
      </c>
      <c r="F23" s="56">
        <v>0.020134228187919462</v>
      </c>
      <c r="G23" s="55" t="e">
        <f>#REF!-#REF!</f>
        <v>#REF!</v>
      </c>
      <c r="H23" s="55" t="e">
        <f t="shared" si="0"/>
        <v>#REF!</v>
      </c>
      <c r="I23" s="55"/>
    </row>
    <row r="24" spans="1:9" ht="12.75">
      <c r="A24" s="47" t="s">
        <v>219</v>
      </c>
      <c r="B24" s="52" t="s">
        <v>220</v>
      </c>
      <c r="C24" s="53">
        <v>29583</v>
      </c>
      <c r="D24" s="54">
        <v>297</v>
      </c>
      <c r="E24" s="57">
        <v>0.010131332082551596</v>
      </c>
      <c r="F24" s="57">
        <v>0.00987153008716351</v>
      </c>
      <c r="G24" s="55" t="e">
        <f>#REF!-#REF!</f>
        <v>#REF!</v>
      </c>
      <c r="H24" s="55" t="e">
        <f t="shared" si="0"/>
        <v>#REF!</v>
      </c>
      <c r="I24" s="55"/>
    </row>
    <row r="25" spans="1:9" s="51" customFormat="1" ht="12.75">
      <c r="A25" s="47" t="s">
        <v>221</v>
      </c>
      <c r="B25" s="52" t="s">
        <v>222</v>
      </c>
      <c r="C25" s="53">
        <v>41237</v>
      </c>
      <c r="D25" s="54">
        <v>581</v>
      </c>
      <c r="E25" s="57">
        <v>0.01427378144654088</v>
      </c>
      <c r="F25" s="57">
        <v>0.014288265761743168</v>
      </c>
      <c r="G25" s="55" t="e">
        <f>#REF!-#REF!</f>
        <v>#REF!</v>
      </c>
      <c r="H25" s="55" t="e">
        <f t="shared" si="0"/>
        <v>#REF!</v>
      </c>
      <c r="I25" s="55"/>
    </row>
    <row r="26" spans="1:9" s="58" customFormat="1" ht="12.75">
      <c r="A26" s="47" t="s">
        <v>223</v>
      </c>
      <c r="B26" s="52" t="s">
        <v>224</v>
      </c>
      <c r="C26" s="53">
        <v>74820</v>
      </c>
      <c r="D26" s="54">
        <v>892</v>
      </c>
      <c r="E26" s="57">
        <v>0.012049169255707145</v>
      </c>
      <c r="F26" s="57">
        <v>0.014598033224068004</v>
      </c>
      <c r="G26" s="55" t="e">
        <f>#REF!-#REF!</f>
        <v>#REF!</v>
      </c>
      <c r="H26" s="55" t="e">
        <f t="shared" si="0"/>
        <v>#REF!</v>
      </c>
      <c r="I26" s="55"/>
    </row>
    <row r="27" spans="1:9" ht="12.75">
      <c r="A27" s="47" t="s">
        <v>225</v>
      </c>
      <c r="B27" s="52" t="s">
        <v>226</v>
      </c>
      <c r="C27" s="53">
        <v>239509</v>
      </c>
      <c r="D27" s="54">
        <v>2099</v>
      </c>
      <c r="E27" s="57">
        <v>0.008836369300457605</v>
      </c>
      <c r="F27" s="57">
        <v>0.007405735505795978</v>
      </c>
      <c r="G27" s="55" t="e">
        <f>#REF!-#REF!</f>
        <v>#REF!</v>
      </c>
      <c r="H27" s="55" t="e">
        <f t="shared" si="0"/>
        <v>#REF!</v>
      </c>
      <c r="I27" s="55"/>
    </row>
    <row r="28" spans="1:9" ht="12.75">
      <c r="A28" s="47" t="s">
        <v>227</v>
      </c>
      <c r="B28" s="52" t="s">
        <v>228</v>
      </c>
      <c r="C28" s="53">
        <v>34</v>
      </c>
      <c r="D28" s="54">
        <v>5</v>
      </c>
      <c r="E28" s="57">
        <v>0.1724137931034483</v>
      </c>
      <c r="F28" s="57">
        <v>0.038461538461538464</v>
      </c>
      <c r="G28" s="55" t="e">
        <f>#REF!-#REF!</f>
        <v>#REF!</v>
      </c>
      <c r="H28" s="55" t="e">
        <f t="shared" si="0"/>
        <v>#REF!</v>
      </c>
      <c r="I28" s="55"/>
    </row>
    <row r="29" spans="1:9" ht="12.75">
      <c r="A29" s="47" t="s">
        <v>229</v>
      </c>
      <c r="B29" s="52" t="s">
        <v>230</v>
      </c>
      <c r="C29" s="53">
        <v>9</v>
      </c>
      <c r="D29" s="54">
        <v>0</v>
      </c>
      <c r="E29" s="57">
        <v>0</v>
      </c>
      <c r="F29" s="57">
        <v>0</v>
      </c>
      <c r="G29" s="55" t="e">
        <f>#REF!-#REF!</f>
        <v>#REF!</v>
      </c>
      <c r="H29" s="55" t="e">
        <f t="shared" si="0"/>
        <v>#REF!</v>
      </c>
      <c r="I29" s="55"/>
    </row>
    <row r="30" spans="1:9" ht="12.75">
      <c r="A30" s="47" t="s">
        <v>231</v>
      </c>
      <c r="B30" s="52" t="s">
        <v>232</v>
      </c>
      <c r="C30" s="53">
        <v>402582</v>
      </c>
      <c r="D30" s="54">
        <v>1134</v>
      </c>
      <c r="E30" s="57">
        <v>0.002817265314843063</v>
      </c>
      <c r="F30" s="57">
        <v>0.00031272066982749924</v>
      </c>
      <c r="G30" s="55" t="e">
        <f>#REF!-#REF!</f>
        <v>#REF!</v>
      </c>
      <c r="H30" s="55" t="e">
        <f t="shared" si="0"/>
        <v>#REF!</v>
      </c>
      <c r="I30" s="55"/>
    </row>
    <row r="31" spans="1:9" ht="13.5" thickBot="1">
      <c r="A31" s="92" t="s">
        <v>233</v>
      </c>
      <c r="B31" s="92" t="s">
        <v>234</v>
      </c>
      <c r="C31" s="94">
        <v>6079761</v>
      </c>
      <c r="D31" s="95">
        <v>36236</v>
      </c>
      <c r="E31" s="96">
        <v>0.005988144676589619</v>
      </c>
      <c r="F31" s="96">
        <v>0.00638859022293994</v>
      </c>
      <c r="G31" s="55" t="e">
        <f>#REF!-#REF!</f>
        <v>#REF!</v>
      </c>
      <c r="H31" s="55" t="e">
        <f t="shared" si="0"/>
        <v>#REF!</v>
      </c>
      <c r="I31" s="55"/>
    </row>
  </sheetData>
  <sheetProtection/>
  <mergeCells count="2">
    <mergeCell ref="A5:B5"/>
    <mergeCell ref="A2:F2"/>
  </mergeCells>
  <printOptions horizontalCentered="1" verticalCentered="1"/>
  <pageMargins left="0.7874015748031497" right="0.7874015748031497" top="0.984251968503937" bottom="0.984251968503937" header="0.8661417322834646" footer="0.5118110236220472"/>
  <pageSetup firstPageNumber="3" useFirstPageNumber="1" horizontalDpi="600" verticalDpi="600" orientation="landscape" paperSize="9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44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24.8515625" style="1" bestFit="1" customWidth="1"/>
    <col min="2" max="17" width="8.7109375" style="1" customWidth="1"/>
    <col min="18" max="18" width="10.421875" style="17" customWidth="1"/>
    <col min="19" max="20" width="9.28125" style="17" customWidth="1"/>
    <col min="21" max="21" width="9.140625" style="17" customWidth="1"/>
    <col min="22" max="16384" width="9.140625" style="1" customWidth="1"/>
  </cols>
  <sheetData>
    <row r="2" spans="2:21" ht="12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3" t="s">
        <v>0</v>
      </c>
      <c r="B3" s="100" t="s">
        <v>1</v>
      </c>
      <c r="C3" s="100"/>
      <c r="D3" s="100"/>
      <c r="E3" s="100"/>
      <c r="F3" s="100" t="s">
        <v>2</v>
      </c>
      <c r="G3" s="100"/>
      <c r="H3" s="100"/>
      <c r="I3" s="100"/>
      <c r="J3" s="100" t="s">
        <v>3</v>
      </c>
      <c r="K3" s="100"/>
      <c r="L3" s="100"/>
      <c r="M3" s="100"/>
      <c r="N3" s="100" t="s">
        <v>4</v>
      </c>
      <c r="O3" s="100"/>
      <c r="P3" s="100"/>
      <c r="Q3" s="100"/>
      <c r="R3" s="100" t="s">
        <v>5</v>
      </c>
      <c r="S3" s="100"/>
      <c r="T3" s="100"/>
      <c r="U3" s="100"/>
    </row>
    <row r="4" spans="1:21" s="5" customFormat="1" ht="12">
      <c r="A4" s="4"/>
      <c r="B4" s="4" t="s">
        <v>6</v>
      </c>
      <c r="C4" s="4" t="s">
        <v>7</v>
      </c>
      <c r="D4" s="4" t="s">
        <v>8</v>
      </c>
      <c r="E4" s="4" t="s">
        <v>9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6</v>
      </c>
      <c r="O4" s="4" t="s">
        <v>7</v>
      </c>
      <c r="P4" s="4" t="s">
        <v>8</v>
      </c>
      <c r="Q4" s="4" t="s">
        <v>9</v>
      </c>
      <c r="R4" s="4" t="s">
        <v>6</v>
      </c>
      <c r="S4" s="4" t="s">
        <v>7</v>
      </c>
      <c r="T4" s="4" t="s">
        <v>8</v>
      </c>
      <c r="U4" s="4" t="s">
        <v>9</v>
      </c>
    </row>
    <row r="5" spans="1:21" ht="12">
      <c r="A5" s="6" t="s">
        <v>10</v>
      </c>
      <c r="B5" s="7">
        <v>42061</v>
      </c>
      <c r="C5" s="7">
        <v>802</v>
      </c>
      <c r="D5" s="7">
        <v>202</v>
      </c>
      <c r="E5" s="8">
        <v>600</v>
      </c>
      <c r="F5" s="7">
        <v>56285</v>
      </c>
      <c r="G5" s="7">
        <v>308</v>
      </c>
      <c r="H5" s="7">
        <v>330</v>
      </c>
      <c r="I5" s="8">
        <v>-22</v>
      </c>
      <c r="J5" s="7">
        <v>119669</v>
      </c>
      <c r="K5" s="7">
        <v>2467</v>
      </c>
      <c r="L5" s="7">
        <v>1861</v>
      </c>
      <c r="M5" s="8">
        <v>606</v>
      </c>
      <c r="N5" s="7">
        <v>4984</v>
      </c>
      <c r="O5" s="7">
        <v>74</v>
      </c>
      <c r="P5" s="7">
        <v>46</v>
      </c>
      <c r="Q5" s="8">
        <v>28</v>
      </c>
      <c r="R5" s="7">
        <v>222999</v>
      </c>
      <c r="S5" s="7">
        <v>3651</v>
      </c>
      <c r="T5" s="7">
        <v>2439</v>
      </c>
      <c r="U5" s="9">
        <v>1212</v>
      </c>
    </row>
    <row r="6" spans="1:21" ht="12">
      <c r="A6" s="6" t="s">
        <v>11</v>
      </c>
      <c r="B6" s="7">
        <v>2425</v>
      </c>
      <c r="C6" s="7">
        <v>37</v>
      </c>
      <c r="D6" s="7">
        <v>12</v>
      </c>
      <c r="E6" s="8">
        <v>25</v>
      </c>
      <c r="F6" s="7">
        <v>3358</v>
      </c>
      <c r="G6" s="7">
        <v>25</v>
      </c>
      <c r="H6" s="7">
        <v>21</v>
      </c>
      <c r="I6" s="8">
        <v>4</v>
      </c>
      <c r="J6" s="7">
        <v>10163</v>
      </c>
      <c r="K6" s="7">
        <v>164</v>
      </c>
      <c r="L6" s="7">
        <v>120</v>
      </c>
      <c r="M6" s="8">
        <v>44</v>
      </c>
      <c r="N6" s="7">
        <v>371</v>
      </c>
      <c r="O6" s="7">
        <v>7</v>
      </c>
      <c r="P6" s="7">
        <v>0</v>
      </c>
      <c r="Q6" s="8">
        <v>7</v>
      </c>
      <c r="R6" s="7">
        <v>16317</v>
      </c>
      <c r="S6" s="7">
        <v>233</v>
      </c>
      <c r="T6" s="7">
        <v>153</v>
      </c>
      <c r="U6" s="9">
        <v>80</v>
      </c>
    </row>
    <row r="7" spans="1:21" ht="12">
      <c r="A7" s="6" t="s">
        <v>12</v>
      </c>
      <c r="B7" s="7">
        <v>6828</v>
      </c>
      <c r="C7" s="7">
        <v>113</v>
      </c>
      <c r="D7" s="7">
        <v>39</v>
      </c>
      <c r="E7" s="8">
        <v>74</v>
      </c>
      <c r="F7" s="7">
        <v>5785</v>
      </c>
      <c r="G7" s="7">
        <v>47</v>
      </c>
      <c r="H7" s="7">
        <v>33</v>
      </c>
      <c r="I7" s="8">
        <v>14</v>
      </c>
      <c r="J7" s="7">
        <v>17105</v>
      </c>
      <c r="K7" s="7">
        <v>334</v>
      </c>
      <c r="L7" s="7">
        <v>241</v>
      </c>
      <c r="M7" s="8">
        <v>93</v>
      </c>
      <c r="N7" s="7">
        <v>778</v>
      </c>
      <c r="O7" s="7">
        <v>13</v>
      </c>
      <c r="P7" s="7">
        <v>3</v>
      </c>
      <c r="Q7" s="8">
        <v>10</v>
      </c>
      <c r="R7" s="7">
        <v>30496</v>
      </c>
      <c r="S7" s="7">
        <v>507</v>
      </c>
      <c r="T7" s="7">
        <v>316</v>
      </c>
      <c r="U7" s="9">
        <v>191</v>
      </c>
    </row>
    <row r="8" spans="1:21" ht="12">
      <c r="A8" s="6" t="s">
        <v>13</v>
      </c>
      <c r="B8" s="7">
        <v>7900</v>
      </c>
      <c r="C8" s="7">
        <v>107</v>
      </c>
      <c r="D8" s="7">
        <v>34</v>
      </c>
      <c r="E8" s="8">
        <v>73</v>
      </c>
      <c r="F8" s="7">
        <v>15569</v>
      </c>
      <c r="G8" s="7">
        <v>118</v>
      </c>
      <c r="H8" s="7">
        <v>101</v>
      </c>
      <c r="I8" s="8">
        <v>17</v>
      </c>
      <c r="J8" s="7">
        <v>44101</v>
      </c>
      <c r="K8" s="7">
        <v>617</v>
      </c>
      <c r="L8" s="7">
        <v>535</v>
      </c>
      <c r="M8" s="8">
        <v>82</v>
      </c>
      <c r="N8" s="7">
        <v>1485</v>
      </c>
      <c r="O8" s="7">
        <v>26</v>
      </c>
      <c r="P8" s="7">
        <v>10</v>
      </c>
      <c r="Q8" s="8">
        <v>16</v>
      </c>
      <c r="R8" s="7">
        <v>69055</v>
      </c>
      <c r="S8" s="7">
        <v>868</v>
      </c>
      <c r="T8" s="7">
        <v>680</v>
      </c>
      <c r="U8" s="9">
        <v>188</v>
      </c>
    </row>
    <row r="9" spans="1:21" ht="12">
      <c r="A9" s="6" t="s">
        <v>14</v>
      </c>
      <c r="B9" s="7">
        <v>2692</v>
      </c>
      <c r="C9" s="7">
        <v>45</v>
      </c>
      <c r="D9" s="7">
        <v>14</v>
      </c>
      <c r="E9" s="8">
        <v>31</v>
      </c>
      <c r="F9" s="7">
        <v>4750</v>
      </c>
      <c r="G9" s="7">
        <v>24</v>
      </c>
      <c r="H9" s="7">
        <v>26</v>
      </c>
      <c r="I9" s="8">
        <v>-2</v>
      </c>
      <c r="J9" s="7">
        <v>15824</v>
      </c>
      <c r="K9" s="7">
        <v>256</v>
      </c>
      <c r="L9" s="7">
        <v>166</v>
      </c>
      <c r="M9" s="8">
        <v>90</v>
      </c>
      <c r="N9" s="7">
        <v>510</v>
      </c>
      <c r="O9" s="7">
        <v>6</v>
      </c>
      <c r="P9" s="7">
        <v>3</v>
      </c>
      <c r="Q9" s="8">
        <v>3</v>
      </c>
      <c r="R9" s="7">
        <v>23776</v>
      </c>
      <c r="S9" s="7">
        <v>331</v>
      </c>
      <c r="T9" s="7">
        <v>209</v>
      </c>
      <c r="U9" s="9">
        <v>122</v>
      </c>
    </row>
    <row r="10" spans="1:21" ht="12">
      <c r="A10" s="6" t="s">
        <v>15</v>
      </c>
      <c r="B10" s="7">
        <v>8197</v>
      </c>
      <c r="C10" s="7">
        <v>122</v>
      </c>
      <c r="D10" s="7">
        <v>38</v>
      </c>
      <c r="E10" s="8">
        <v>84</v>
      </c>
      <c r="F10" s="7">
        <v>8429</v>
      </c>
      <c r="G10" s="7">
        <v>52</v>
      </c>
      <c r="H10" s="7">
        <v>60</v>
      </c>
      <c r="I10" s="8">
        <v>-8</v>
      </c>
      <c r="J10" s="7">
        <v>25923</v>
      </c>
      <c r="K10" s="7">
        <v>392</v>
      </c>
      <c r="L10" s="7">
        <v>376</v>
      </c>
      <c r="M10" s="8">
        <v>16</v>
      </c>
      <c r="N10" s="7">
        <v>941</v>
      </c>
      <c r="O10" s="7">
        <v>5</v>
      </c>
      <c r="P10" s="7">
        <v>5</v>
      </c>
      <c r="Q10" s="8">
        <v>0</v>
      </c>
      <c r="R10" s="7">
        <v>43490</v>
      </c>
      <c r="S10" s="7">
        <v>571</v>
      </c>
      <c r="T10" s="7">
        <v>479</v>
      </c>
      <c r="U10" s="9">
        <v>92</v>
      </c>
    </row>
    <row r="11" spans="1:21" ht="12">
      <c r="A11" s="6" t="s">
        <v>16</v>
      </c>
      <c r="B11" s="7">
        <v>2977</v>
      </c>
      <c r="C11" s="7">
        <v>35</v>
      </c>
      <c r="D11" s="7">
        <v>16</v>
      </c>
      <c r="E11" s="8">
        <v>19</v>
      </c>
      <c r="F11" s="7">
        <v>5310</v>
      </c>
      <c r="G11" s="7">
        <v>33</v>
      </c>
      <c r="H11" s="7">
        <v>36</v>
      </c>
      <c r="I11" s="8">
        <v>-3</v>
      </c>
      <c r="J11" s="7">
        <v>9280</v>
      </c>
      <c r="K11" s="7">
        <v>125</v>
      </c>
      <c r="L11" s="7">
        <v>136</v>
      </c>
      <c r="M11" s="8">
        <v>-11</v>
      </c>
      <c r="N11" s="7">
        <v>495</v>
      </c>
      <c r="O11" s="7">
        <v>4</v>
      </c>
      <c r="P11" s="7">
        <v>0</v>
      </c>
      <c r="Q11" s="8">
        <v>4</v>
      </c>
      <c r="R11" s="7">
        <v>18062</v>
      </c>
      <c r="S11" s="7">
        <v>197</v>
      </c>
      <c r="T11" s="7">
        <v>188</v>
      </c>
      <c r="U11" s="9">
        <v>9</v>
      </c>
    </row>
    <row r="12" spans="1:21" ht="12">
      <c r="A12" s="6" t="s">
        <v>17</v>
      </c>
      <c r="B12" s="7">
        <v>2336</v>
      </c>
      <c r="C12" s="7">
        <v>34</v>
      </c>
      <c r="D12" s="7">
        <v>16</v>
      </c>
      <c r="E12" s="8">
        <v>18</v>
      </c>
      <c r="F12" s="7">
        <v>2858</v>
      </c>
      <c r="G12" s="7">
        <v>17</v>
      </c>
      <c r="H12" s="7">
        <v>17</v>
      </c>
      <c r="I12" s="8">
        <v>0</v>
      </c>
      <c r="J12" s="7">
        <v>7624</v>
      </c>
      <c r="K12" s="7">
        <v>133</v>
      </c>
      <c r="L12" s="7">
        <v>92</v>
      </c>
      <c r="M12" s="8">
        <v>41</v>
      </c>
      <c r="N12" s="7">
        <v>325</v>
      </c>
      <c r="O12" s="7">
        <v>5</v>
      </c>
      <c r="P12" s="7">
        <v>0</v>
      </c>
      <c r="Q12" s="8">
        <v>5</v>
      </c>
      <c r="R12" s="7">
        <v>13143</v>
      </c>
      <c r="S12" s="7">
        <v>189</v>
      </c>
      <c r="T12" s="7">
        <v>125</v>
      </c>
      <c r="U12" s="9">
        <v>64</v>
      </c>
    </row>
    <row r="13" spans="1:21" s="14" customFormat="1" ht="12">
      <c r="A13" s="10" t="s">
        <v>18</v>
      </c>
      <c r="B13" s="11">
        <v>75416</v>
      </c>
      <c r="C13" s="11">
        <v>1295</v>
      </c>
      <c r="D13" s="11">
        <v>371</v>
      </c>
      <c r="E13" s="12">
        <v>924</v>
      </c>
      <c r="F13" s="11">
        <v>102344</v>
      </c>
      <c r="G13" s="11">
        <v>624</v>
      </c>
      <c r="H13" s="11">
        <v>624</v>
      </c>
      <c r="I13" s="12">
        <v>0</v>
      </c>
      <c r="J13" s="11">
        <v>249689</v>
      </c>
      <c r="K13" s="11">
        <v>4488</v>
      </c>
      <c r="L13" s="11">
        <v>3527</v>
      </c>
      <c r="M13" s="12">
        <v>961</v>
      </c>
      <c r="N13" s="11">
        <v>9889</v>
      </c>
      <c r="O13" s="11">
        <v>140</v>
      </c>
      <c r="P13" s="11">
        <v>67</v>
      </c>
      <c r="Q13" s="12">
        <v>73</v>
      </c>
      <c r="R13" s="11">
        <v>437338</v>
      </c>
      <c r="S13" s="11">
        <v>6547</v>
      </c>
      <c r="T13" s="11">
        <v>4589</v>
      </c>
      <c r="U13" s="13">
        <v>1958</v>
      </c>
    </row>
    <row r="14" spans="1:21" s="14" customFormat="1" ht="12.75" thickBot="1">
      <c r="A14" s="15" t="s">
        <v>19</v>
      </c>
      <c r="B14" s="16">
        <v>1623359</v>
      </c>
      <c r="C14" s="16">
        <v>27474</v>
      </c>
      <c r="D14" s="16">
        <v>7583</v>
      </c>
      <c r="E14" s="16">
        <v>19891</v>
      </c>
      <c r="F14" s="16">
        <v>1027989</v>
      </c>
      <c r="G14" s="16">
        <v>5940</v>
      </c>
      <c r="H14" s="16">
        <v>5794</v>
      </c>
      <c r="I14" s="16">
        <v>146</v>
      </c>
      <c r="J14" s="16">
        <v>3215935</v>
      </c>
      <c r="K14" s="16">
        <v>56528</v>
      </c>
      <c r="L14" s="16">
        <v>42026</v>
      </c>
      <c r="M14" s="16">
        <v>14502</v>
      </c>
      <c r="N14" s="16">
        <v>212478</v>
      </c>
      <c r="O14" s="16">
        <v>2543</v>
      </c>
      <c r="P14" s="16">
        <v>1279</v>
      </c>
      <c r="Q14" s="16">
        <v>1264</v>
      </c>
      <c r="R14" s="16">
        <v>6079761</v>
      </c>
      <c r="S14" s="16">
        <v>92485</v>
      </c>
      <c r="T14" s="16">
        <v>56682</v>
      </c>
      <c r="U14" s="16">
        <v>35803</v>
      </c>
    </row>
    <row r="17" spans="2:21" ht="12.7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">
      <c r="A18" s="3" t="s">
        <v>0</v>
      </c>
      <c r="B18" s="100" t="s">
        <v>1</v>
      </c>
      <c r="C18" s="100"/>
      <c r="D18" s="100"/>
      <c r="E18" s="100"/>
      <c r="F18" s="100" t="s">
        <v>2</v>
      </c>
      <c r="G18" s="100"/>
      <c r="H18" s="100"/>
      <c r="I18" s="100"/>
      <c r="J18" s="100" t="s">
        <v>3</v>
      </c>
      <c r="K18" s="100"/>
      <c r="L18" s="100"/>
      <c r="M18" s="100"/>
      <c r="N18" s="100" t="s">
        <v>4</v>
      </c>
      <c r="O18" s="100"/>
      <c r="P18" s="100"/>
      <c r="Q18" s="100"/>
      <c r="R18" s="100" t="s">
        <v>5</v>
      </c>
      <c r="S18" s="100"/>
      <c r="T18" s="100"/>
      <c r="U18" s="100"/>
    </row>
    <row r="19" spans="1:21" ht="12">
      <c r="A19" s="4"/>
      <c r="B19" s="4" t="s">
        <v>6</v>
      </c>
      <c r="C19" s="4" t="s">
        <v>7</v>
      </c>
      <c r="D19" s="4" t="s">
        <v>8</v>
      </c>
      <c r="E19" s="4" t="s">
        <v>9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6</v>
      </c>
      <c r="K19" s="4" t="s">
        <v>7</v>
      </c>
      <c r="L19" s="4" t="s">
        <v>8</v>
      </c>
      <c r="M19" s="4" t="s">
        <v>9</v>
      </c>
      <c r="N19" s="4" t="s">
        <v>6</v>
      </c>
      <c r="O19" s="4" t="s">
        <v>7</v>
      </c>
      <c r="P19" s="4" t="s">
        <v>8</v>
      </c>
      <c r="Q19" s="4" t="s">
        <v>9</v>
      </c>
      <c r="R19" s="4" t="s">
        <v>6</v>
      </c>
      <c r="S19" s="4" t="s">
        <v>7</v>
      </c>
      <c r="T19" s="4" t="s">
        <v>8</v>
      </c>
      <c r="U19" s="4" t="s">
        <v>9</v>
      </c>
    </row>
    <row r="20" spans="1:21" ht="12">
      <c r="A20" s="6" t="s">
        <v>20</v>
      </c>
      <c r="B20" s="7">
        <v>2132</v>
      </c>
      <c r="C20" s="7">
        <v>36</v>
      </c>
      <c r="D20" s="7">
        <v>15</v>
      </c>
      <c r="E20" s="8">
        <v>21</v>
      </c>
      <c r="F20" s="7">
        <v>3291</v>
      </c>
      <c r="G20" s="7">
        <v>32</v>
      </c>
      <c r="H20" s="7">
        <v>13</v>
      </c>
      <c r="I20" s="8">
        <v>19</v>
      </c>
      <c r="J20" s="7">
        <v>6820</v>
      </c>
      <c r="K20" s="7">
        <v>141</v>
      </c>
      <c r="L20" s="7">
        <v>86</v>
      </c>
      <c r="M20" s="8">
        <v>55</v>
      </c>
      <c r="N20" s="7">
        <v>391</v>
      </c>
      <c r="O20" s="7">
        <v>0</v>
      </c>
      <c r="P20" s="7">
        <v>2</v>
      </c>
      <c r="Q20" s="8">
        <v>-2</v>
      </c>
      <c r="R20" s="7">
        <v>12634</v>
      </c>
      <c r="S20" s="7">
        <v>209</v>
      </c>
      <c r="T20" s="7">
        <v>116</v>
      </c>
      <c r="U20" s="9">
        <v>93</v>
      </c>
    </row>
    <row r="21" spans="1:21" ht="12">
      <c r="A21" s="10" t="s">
        <v>21</v>
      </c>
      <c r="B21" s="11">
        <v>2132</v>
      </c>
      <c r="C21" s="11">
        <v>36</v>
      </c>
      <c r="D21" s="11">
        <v>15</v>
      </c>
      <c r="E21" s="12">
        <v>21</v>
      </c>
      <c r="F21" s="11">
        <v>3291</v>
      </c>
      <c r="G21" s="11">
        <v>32</v>
      </c>
      <c r="H21" s="11">
        <v>13</v>
      </c>
      <c r="I21" s="12">
        <v>19</v>
      </c>
      <c r="J21" s="11">
        <v>6820</v>
      </c>
      <c r="K21" s="11">
        <v>141</v>
      </c>
      <c r="L21" s="11">
        <v>86</v>
      </c>
      <c r="M21" s="12">
        <v>55</v>
      </c>
      <c r="N21" s="11">
        <v>391</v>
      </c>
      <c r="O21" s="11">
        <v>0</v>
      </c>
      <c r="P21" s="11">
        <v>2</v>
      </c>
      <c r="Q21" s="12">
        <v>-2</v>
      </c>
      <c r="R21" s="11">
        <v>12634</v>
      </c>
      <c r="S21" s="11">
        <v>209</v>
      </c>
      <c r="T21" s="11">
        <v>116</v>
      </c>
      <c r="U21" s="13">
        <v>93</v>
      </c>
    </row>
    <row r="22" spans="1:21" ht="12.75" thickBot="1">
      <c r="A22" s="15" t="s">
        <v>19</v>
      </c>
      <c r="B22" s="16">
        <v>1623359</v>
      </c>
      <c r="C22" s="16">
        <v>27474</v>
      </c>
      <c r="D22" s="16">
        <v>7583</v>
      </c>
      <c r="E22" s="16">
        <v>19891</v>
      </c>
      <c r="F22" s="16">
        <v>1027989</v>
      </c>
      <c r="G22" s="16">
        <v>5940</v>
      </c>
      <c r="H22" s="16">
        <v>5794</v>
      </c>
      <c r="I22" s="16">
        <v>146</v>
      </c>
      <c r="J22" s="16">
        <v>3215935</v>
      </c>
      <c r="K22" s="16">
        <v>56528</v>
      </c>
      <c r="L22" s="16">
        <v>42026</v>
      </c>
      <c r="M22" s="16">
        <v>14502</v>
      </c>
      <c r="N22" s="16">
        <v>212478</v>
      </c>
      <c r="O22" s="16">
        <v>2543</v>
      </c>
      <c r="P22" s="16">
        <v>1279</v>
      </c>
      <c r="Q22" s="16">
        <v>1264</v>
      </c>
      <c r="R22" s="16">
        <v>6079761</v>
      </c>
      <c r="S22" s="16">
        <v>92485</v>
      </c>
      <c r="T22" s="16">
        <v>56682</v>
      </c>
      <c r="U22" s="16">
        <v>35803</v>
      </c>
    </row>
    <row r="25" spans="2:21" ht="12.75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">
      <c r="A26" s="3" t="s">
        <v>0</v>
      </c>
      <c r="B26" s="100" t="s">
        <v>1</v>
      </c>
      <c r="C26" s="100"/>
      <c r="D26" s="100"/>
      <c r="E26" s="100"/>
      <c r="F26" s="100" t="s">
        <v>2</v>
      </c>
      <c r="G26" s="100"/>
      <c r="H26" s="100"/>
      <c r="I26" s="100"/>
      <c r="J26" s="100" t="s">
        <v>3</v>
      </c>
      <c r="K26" s="100"/>
      <c r="L26" s="100"/>
      <c r="M26" s="100"/>
      <c r="N26" s="100" t="s">
        <v>4</v>
      </c>
      <c r="O26" s="100"/>
      <c r="P26" s="100"/>
      <c r="Q26" s="100"/>
      <c r="R26" s="100" t="s">
        <v>5</v>
      </c>
      <c r="S26" s="100"/>
      <c r="T26" s="100"/>
      <c r="U26" s="100"/>
    </row>
    <row r="27" spans="1:21" ht="12">
      <c r="A27" s="4"/>
      <c r="B27" s="4" t="s">
        <v>6</v>
      </c>
      <c r="C27" s="4" t="s">
        <v>7</v>
      </c>
      <c r="D27" s="4" t="s">
        <v>8</v>
      </c>
      <c r="E27" s="4" t="s">
        <v>9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6</v>
      </c>
      <c r="K27" s="4" t="s">
        <v>7</v>
      </c>
      <c r="L27" s="4" t="s">
        <v>8</v>
      </c>
      <c r="M27" s="4" t="s">
        <v>9</v>
      </c>
      <c r="N27" s="4" t="s">
        <v>6</v>
      </c>
      <c r="O27" s="4" t="s">
        <v>7</v>
      </c>
      <c r="P27" s="4" t="s">
        <v>8</v>
      </c>
      <c r="Q27" s="4" t="s">
        <v>9</v>
      </c>
      <c r="R27" s="4" t="s">
        <v>6</v>
      </c>
      <c r="S27" s="4" t="s">
        <v>7</v>
      </c>
      <c r="T27" s="4" t="s">
        <v>8</v>
      </c>
      <c r="U27" s="4" t="s">
        <v>9</v>
      </c>
    </row>
    <row r="28" spans="1:21" ht="12">
      <c r="A28" s="6" t="s">
        <v>22</v>
      </c>
      <c r="B28" s="7">
        <v>20527</v>
      </c>
      <c r="C28" s="7">
        <v>276</v>
      </c>
      <c r="D28" s="7">
        <v>97</v>
      </c>
      <c r="E28" s="8">
        <v>179</v>
      </c>
      <c r="F28" s="7">
        <v>15569</v>
      </c>
      <c r="G28" s="7">
        <v>69</v>
      </c>
      <c r="H28" s="7">
        <v>71</v>
      </c>
      <c r="I28" s="8">
        <v>-2</v>
      </c>
      <c r="J28" s="7">
        <v>33422</v>
      </c>
      <c r="K28" s="7">
        <v>602</v>
      </c>
      <c r="L28" s="7">
        <v>490</v>
      </c>
      <c r="M28" s="8">
        <v>112</v>
      </c>
      <c r="N28" s="7">
        <v>1711</v>
      </c>
      <c r="O28" s="7">
        <v>22</v>
      </c>
      <c r="P28" s="7">
        <v>4</v>
      </c>
      <c r="Q28" s="8">
        <v>18</v>
      </c>
      <c r="R28" s="7">
        <v>71229</v>
      </c>
      <c r="S28" s="7">
        <v>969</v>
      </c>
      <c r="T28" s="7">
        <v>662</v>
      </c>
      <c r="U28" s="9">
        <v>307</v>
      </c>
    </row>
    <row r="29" spans="1:21" ht="12">
      <c r="A29" s="6" t="s">
        <v>23</v>
      </c>
      <c r="B29" s="7">
        <v>12911</v>
      </c>
      <c r="C29" s="7">
        <v>179</v>
      </c>
      <c r="D29" s="7">
        <v>73</v>
      </c>
      <c r="E29" s="8">
        <v>106</v>
      </c>
      <c r="F29" s="7">
        <v>10758</v>
      </c>
      <c r="G29" s="7">
        <v>68</v>
      </c>
      <c r="H29" s="7">
        <v>54</v>
      </c>
      <c r="I29" s="8">
        <v>14</v>
      </c>
      <c r="J29" s="7">
        <v>23043</v>
      </c>
      <c r="K29" s="7">
        <v>435</v>
      </c>
      <c r="L29" s="7">
        <v>288</v>
      </c>
      <c r="M29" s="8">
        <v>147</v>
      </c>
      <c r="N29" s="7">
        <v>1153</v>
      </c>
      <c r="O29" s="7">
        <v>8</v>
      </c>
      <c r="P29" s="7">
        <v>3</v>
      </c>
      <c r="Q29" s="8">
        <v>5</v>
      </c>
      <c r="R29" s="7">
        <v>47865</v>
      </c>
      <c r="S29" s="7">
        <v>690</v>
      </c>
      <c r="T29" s="7">
        <v>418</v>
      </c>
      <c r="U29" s="9">
        <v>272</v>
      </c>
    </row>
    <row r="30" spans="1:21" ht="12">
      <c r="A30" s="6" t="s">
        <v>24</v>
      </c>
      <c r="B30" s="7">
        <v>2723</v>
      </c>
      <c r="C30" s="7">
        <v>39</v>
      </c>
      <c r="D30" s="7">
        <v>8</v>
      </c>
      <c r="E30" s="8">
        <v>31</v>
      </c>
      <c r="F30" s="7">
        <v>3326</v>
      </c>
      <c r="G30" s="7">
        <v>20</v>
      </c>
      <c r="H30" s="7">
        <v>20</v>
      </c>
      <c r="I30" s="8">
        <v>0</v>
      </c>
      <c r="J30" s="7">
        <v>8582</v>
      </c>
      <c r="K30" s="7">
        <v>140</v>
      </c>
      <c r="L30" s="7">
        <v>101</v>
      </c>
      <c r="M30" s="8">
        <v>39</v>
      </c>
      <c r="N30" s="7">
        <v>412</v>
      </c>
      <c r="O30" s="7">
        <v>1</v>
      </c>
      <c r="P30" s="7">
        <v>4</v>
      </c>
      <c r="Q30" s="8">
        <v>-3</v>
      </c>
      <c r="R30" s="7">
        <v>15043</v>
      </c>
      <c r="S30" s="7">
        <v>200</v>
      </c>
      <c r="T30" s="7">
        <v>133</v>
      </c>
      <c r="U30" s="9">
        <v>67</v>
      </c>
    </row>
    <row r="31" spans="1:21" ht="12">
      <c r="A31" s="6" t="s">
        <v>25</v>
      </c>
      <c r="B31" s="7">
        <v>173609</v>
      </c>
      <c r="C31" s="7">
        <v>2669</v>
      </c>
      <c r="D31" s="7">
        <v>869</v>
      </c>
      <c r="E31" s="8">
        <v>1800</v>
      </c>
      <c r="F31" s="7">
        <v>57446</v>
      </c>
      <c r="G31" s="7">
        <v>427</v>
      </c>
      <c r="H31" s="7">
        <v>356</v>
      </c>
      <c r="I31" s="8">
        <v>71</v>
      </c>
      <c r="J31" s="7">
        <v>129489</v>
      </c>
      <c r="K31" s="7">
        <v>2622</v>
      </c>
      <c r="L31" s="7">
        <v>1867</v>
      </c>
      <c r="M31" s="8">
        <v>755</v>
      </c>
      <c r="N31" s="7">
        <v>14896</v>
      </c>
      <c r="O31" s="7">
        <v>179</v>
      </c>
      <c r="P31" s="7">
        <v>120</v>
      </c>
      <c r="Q31" s="8">
        <v>59</v>
      </c>
      <c r="R31" s="7">
        <v>375440</v>
      </c>
      <c r="S31" s="7">
        <v>5897</v>
      </c>
      <c r="T31" s="7">
        <v>3212</v>
      </c>
      <c r="U31" s="9">
        <v>2685</v>
      </c>
    </row>
    <row r="32" spans="1:21" ht="12">
      <c r="A32" s="6" t="s">
        <v>26</v>
      </c>
      <c r="B32" s="7">
        <v>28753</v>
      </c>
      <c r="C32" s="7">
        <v>387</v>
      </c>
      <c r="D32" s="7">
        <v>186</v>
      </c>
      <c r="E32" s="8">
        <v>201</v>
      </c>
      <c r="F32" s="7">
        <v>17005</v>
      </c>
      <c r="G32" s="7">
        <v>120</v>
      </c>
      <c r="H32" s="7">
        <v>89</v>
      </c>
      <c r="I32" s="8">
        <v>31</v>
      </c>
      <c r="J32" s="7">
        <v>47443</v>
      </c>
      <c r="K32" s="7">
        <v>819</v>
      </c>
      <c r="L32" s="7">
        <v>657</v>
      </c>
      <c r="M32" s="8">
        <v>162</v>
      </c>
      <c r="N32" s="7">
        <v>2335</v>
      </c>
      <c r="O32" s="7">
        <v>33</v>
      </c>
      <c r="P32" s="7">
        <v>16</v>
      </c>
      <c r="Q32" s="8">
        <v>17</v>
      </c>
      <c r="R32" s="7">
        <v>95536</v>
      </c>
      <c r="S32" s="7">
        <v>1359</v>
      </c>
      <c r="T32" s="7">
        <v>948</v>
      </c>
      <c r="U32" s="9">
        <v>411</v>
      </c>
    </row>
    <row r="33" spans="1:21" ht="12">
      <c r="A33" s="6" t="s">
        <v>27</v>
      </c>
      <c r="B33" s="7">
        <v>33884</v>
      </c>
      <c r="C33" s="7">
        <v>508</v>
      </c>
      <c r="D33" s="7">
        <v>196</v>
      </c>
      <c r="E33" s="8">
        <v>312</v>
      </c>
      <c r="F33" s="7">
        <v>23122</v>
      </c>
      <c r="G33" s="7">
        <v>137</v>
      </c>
      <c r="H33" s="7">
        <v>144</v>
      </c>
      <c r="I33" s="8">
        <v>-7</v>
      </c>
      <c r="J33" s="7">
        <v>59536</v>
      </c>
      <c r="K33" s="7">
        <v>1028</v>
      </c>
      <c r="L33" s="7">
        <v>713</v>
      </c>
      <c r="M33" s="8">
        <v>315</v>
      </c>
      <c r="N33" s="7">
        <v>2914</v>
      </c>
      <c r="O33" s="7">
        <v>34</v>
      </c>
      <c r="P33" s="7">
        <v>14</v>
      </c>
      <c r="Q33" s="8">
        <v>20</v>
      </c>
      <c r="R33" s="7">
        <v>119456</v>
      </c>
      <c r="S33" s="7">
        <v>1707</v>
      </c>
      <c r="T33" s="7">
        <v>1067</v>
      </c>
      <c r="U33" s="9">
        <v>640</v>
      </c>
    </row>
    <row r="34" spans="1:21" ht="12">
      <c r="A34" s="6" t="s">
        <v>28</v>
      </c>
      <c r="B34" s="7">
        <v>9641</v>
      </c>
      <c r="C34" s="7">
        <v>134</v>
      </c>
      <c r="D34" s="7">
        <v>58</v>
      </c>
      <c r="E34" s="8">
        <v>76</v>
      </c>
      <c r="F34" s="7">
        <v>7973</v>
      </c>
      <c r="G34" s="7">
        <v>56</v>
      </c>
      <c r="H34" s="7">
        <v>53</v>
      </c>
      <c r="I34" s="8">
        <v>3</v>
      </c>
      <c r="J34" s="7">
        <v>28665</v>
      </c>
      <c r="K34" s="7">
        <v>481</v>
      </c>
      <c r="L34" s="7">
        <v>368</v>
      </c>
      <c r="M34" s="8">
        <v>113</v>
      </c>
      <c r="N34" s="7">
        <v>1153</v>
      </c>
      <c r="O34" s="7">
        <v>17</v>
      </c>
      <c r="P34" s="7">
        <v>8</v>
      </c>
      <c r="Q34" s="8">
        <v>9</v>
      </c>
      <c r="R34" s="7">
        <v>47432</v>
      </c>
      <c r="S34" s="7">
        <v>688</v>
      </c>
      <c r="T34" s="7">
        <v>487</v>
      </c>
      <c r="U34" s="9">
        <v>201</v>
      </c>
    </row>
    <row r="35" spans="1:21" ht="12">
      <c r="A35" s="6" t="s">
        <v>29</v>
      </c>
      <c r="B35" s="7">
        <v>5706</v>
      </c>
      <c r="C35" s="7">
        <v>90</v>
      </c>
      <c r="D35" s="7">
        <v>29</v>
      </c>
      <c r="E35" s="8">
        <v>61</v>
      </c>
      <c r="F35" s="7">
        <v>6649</v>
      </c>
      <c r="G35" s="7">
        <v>39</v>
      </c>
      <c r="H35" s="7">
        <v>27</v>
      </c>
      <c r="I35" s="8">
        <v>12</v>
      </c>
      <c r="J35" s="7">
        <v>16218</v>
      </c>
      <c r="K35" s="7">
        <v>251</v>
      </c>
      <c r="L35" s="7">
        <v>230</v>
      </c>
      <c r="M35" s="8">
        <v>21</v>
      </c>
      <c r="N35" s="7">
        <v>821</v>
      </c>
      <c r="O35" s="7">
        <v>7</v>
      </c>
      <c r="P35" s="7">
        <v>4</v>
      </c>
      <c r="Q35" s="8">
        <v>3</v>
      </c>
      <c r="R35" s="7">
        <v>29394</v>
      </c>
      <c r="S35" s="7">
        <v>387</v>
      </c>
      <c r="T35" s="7">
        <v>290</v>
      </c>
      <c r="U35" s="9">
        <v>97</v>
      </c>
    </row>
    <row r="36" spans="1:21" ht="12">
      <c r="A36" s="6" t="s">
        <v>30</v>
      </c>
      <c r="B36" s="7">
        <v>7873</v>
      </c>
      <c r="C36" s="7">
        <v>101</v>
      </c>
      <c r="D36" s="7">
        <v>56</v>
      </c>
      <c r="E36" s="8">
        <v>45</v>
      </c>
      <c r="F36" s="7">
        <v>8995</v>
      </c>
      <c r="G36" s="7">
        <v>43</v>
      </c>
      <c r="H36" s="7">
        <v>48</v>
      </c>
      <c r="I36" s="8">
        <v>-5</v>
      </c>
      <c r="J36" s="7">
        <v>23335</v>
      </c>
      <c r="K36" s="7">
        <v>348</v>
      </c>
      <c r="L36" s="7">
        <v>320</v>
      </c>
      <c r="M36" s="8">
        <v>28</v>
      </c>
      <c r="N36" s="7">
        <v>905</v>
      </c>
      <c r="O36" s="7">
        <v>14</v>
      </c>
      <c r="P36" s="7">
        <v>8</v>
      </c>
      <c r="Q36" s="8">
        <v>6</v>
      </c>
      <c r="R36" s="7">
        <v>41108</v>
      </c>
      <c r="S36" s="7">
        <v>506</v>
      </c>
      <c r="T36" s="7">
        <v>432</v>
      </c>
      <c r="U36" s="9">
        <v>74</v>
      </c>
    </row>
    <row r="37" spans="1:21" ht="12">
      <c r="A37" s="6" t="s">
        <v>31</v>
      </c>
      <c r="B37" s="7">
        <v>6846</v>
      </c>
      <c r="C37" s="7">
        <v>61</v>
      </c>
      <c r="D37" s="7">
        <v>44</v>
      </c>
      <c r="E37" s="8">
        <v>17</v>
      </c>
      <c r="F37" s="7">
        <v>5833</v>
      </c>
      <c r="G37" s="7">
        <v>36</v>
      </c>
      <c r="H37" s="7">
        <v>27</v>
      </c>
      <c r="I37" s="8">
        <v>9</v>
      </c>
      <c r="J37" s="7">
        <v>13152</v>
      </c>
      <c r="K37" s="7">
        <v>255</v>
      </c>
      <c r="L37" s="7">
        <v>180</v>
      </c>
      <c r="M37" s="8">
        <v>75</v>
      </c>
      <c r="N37" s="7">
        <v>603</v>
      </c>
      <c r="O37" s="7">
        <v>8</v>
      </c>
      <c r="P37" s="7">
        <v>1</v>
      </c>
      <c r="Q37" s="8">
        <v>7</v>
      </c>
      <c r="R37" s="7">
        <v>26434</v>
      </c>
      <c r="S37" s="7">
        <v>360</v>
      </c>
      <c r="T37" s="7">
        <v>252</v>
      </c>
      <c r="U37" s="9">
        <v>108</v>
      </c>
    </row>
    <row r="38" spans="1:21" ht="12">
      <c r="A38" s="6" t="s">
        <v>32</v>
      </c>
      <c r="B38" s="7">
        <v>3909</v>
      </c>
      <c r="C38" s="7">
        <v>59</v>
      </c>
      <c r="D38" s="7">
        <v>46</v>
      </c>
      <c r="E38" s="8">
        <v>13</v>
      </c>
      <c r="F38" s="7">
        <v>3359</v>
      </c>
      <c r="G38" s="7">
        <v>22</v>
      </c>
      <c r="H38" s="7">
        <v>23</v>
      </c>
      <c r="I38" s="8">
        <v>-1</v>
      </c>
      <c r="J38" s="7">
        <v>8919</v>
      </c>
      <c r="K38" s="7">
        <v>161</v>
      </c>
      <c r="L38" s="7">
        <v>154</v>
      </c>
      <c r="M38" s="8">
        <v>7</v>
      </c>
      <c r="N38" s="7">
        <v>561</v>
      </c>
      <c r="O38" s="7">
        <v>6</v>
      </c>
      <c r="P38" s="7">
        <v>4</v>
      </c>
      <c r="Q38" s="8">
        <v>2</v>
      </c>
      <c r="R38" s="7">
        <v>16748</v>
      </c>
      <c r="S38" s="7">
        <v>248</v>
      </c>
      <c r="T38" s="7">
        <v>227</v>
      </c>
      <c r="U38" s="9">
        <v>21</v>
      </c>
    </row>
    <row r="39" spans="1:21" ht="12">
      <c r="A39" s="6" t="s">
        <v>33</v>
      </c>
      <c r="B39" s="7">
        <v>23058</v>
      </c>
      <c r="C39" s="7">
        <v>338</v>
      </c>
      <c r="D39" s="7">
        <v>136</v>
      </c>
      <c r="E39" s="8">
        <v>202</v>
      </c>
      <c r="F39" s="7">
        <v>14810</v>
      </c>
      <c r="G39" s="7">
        <v>99</v>
      </c>
      <c r="H39" s="7">
        <v>86</v>
      </c>
      <c r="I39" s="8">
        <v>13</v>
      </c>
      <c r="J39" s="7">
        <v>34128</v>
      </c>
      <c r="K39" s="7">
        <v>694</v>
      </c>
      <c r="L39" s="7">
        <v>466</v>
      </c>
      <c r="M39" s="8">
        <v>228</v>
      </c>
      <c r="N39" s="7">
        <v>1773</v>
      </c>
      <c r="O39" s="7">
        <v>15</v>
      </c>
      <c r="P39" s="7">
        <v>7</v>
      </c>
      <c r="Q39" s="8">
        <v>8</v>
      </c>
      <c r="R39" s="7">
        <v>73769</v>
      </c>
      <c r="S39" s="7">
        <v>1146</v>
      </c>
      <c r="T39" s="7">
        <v>695</v>
      </c>
      <c r="U39" s="9">
        <v>451</v>
      </c>
    </row>
    <row r="40" spans="1:21" ht="12">
      <c r="A40" s="10" t="s">
        <v>34</v>
      </c>
      <c r="B40" s="11">
        <v>329440</v>
      </c>
      <c r="C40" s="11">
        <v>4841</v>
      </c>
      <c r="D40" s="11">
        <v>1798</v>
      </c>
      <c r="E40" s="11">
        <v>3043</v>
      </c>
      <c r="F40" s="11">
        <v>174845</v>
      </c>
      <c r="G40" s="11">
        <v>1136</v>
      </c>
      <c r="H40" s="11">
        <v>998</v>
      </c>
      <c r="I40" s="11">
        <v>138</v>
      </c>
      <c r="J40" s="11">
        <v>425932</v>
      </c>
      <c r="K40" s="11">
        <v>7836</v>
      </c>
      <c r="L40" s="11">
        <v>5834</v>
      </c>
      <c r="M40" s="11">
        <v>2002</v>
      </c>
      <c r="N40" s="11">
        <v>29237</v>
      </c>
      <c r="O40" s="11">
        <v>344</v>
      </c>
      <c r="P40" s="11">
        <v>193</v>
      </c>
      <c r="Q40" s="11">
        <v>151</v>
      </c>
      <c r="R40" s="11">
        <v>959454</v>
      </c>
      <c r="S40" s="11">
        <v>14157</v>
      </c>
      <c r="T40" s="11">
        <v>8823</v>
      </c>
      <c r="U40" s="13">
        <v>5334</v>
      </c>
    </row>
    <row r="41" spans="1:21" ht="12.75" thickBot="1">
      <c r="A41" s="15" t="s">
        <v>19</v>
      </c>
      <c r="B41" s="16">
        <v>1623359</v>
      </c>
      <c r="C41" s="16">
        <v>27474</v>
      </c>
      <c r="D41" s="16">
        <v>7583</v>
      </c>
      <c r="E41" s="16">
        <v>19891</v>
      </c>
      <c r="F41" s="16">
        <v>1027989</v>
      </c>
      <c r="G41" s="16">
        <v>5940</v>
      </c>
      <c r="H41" s="16">
        <v>5794</v>
      </c>
      <c r="I41" s="16">
        <v>146</v>
      </c>
      <c r="J41" s="16">
        <v>3215935</v>
      </c>
      <c r="K41" s="16">
        <v>56528</v>
      </c>
      <c r="L41" s="16">
        <v>42026</v>
      </c>
      <c r="M41" s="16">
        <v>14502</v>
      </c>
      <c r="N41" s="16">
        <v>212478</v>
      </c>
      <c r="O41" s="16">
        <v>2543</v>
      </c>
      <c r="P41" s="16">
        <v>1279</v>
      </c>
      <c r="Q41" s="16">
        <v>1264</v>
      </c>
      <c r="R41" s="16">
        <v>6079761</v>
      </c>
      <c r="S41" s="16">
        <v>92485</v>
      </c>
      <c r="T41" s="16">
        <v>56682</v>
      </c>
      <c r="U41" s="16">
        <v>35803</v>
      </c>
    </row>
    <row r="44" spans="2:21" ht="12.75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">
      <c r="A45" s="3" t="s">
        <v>0</v>
      </c>
      <c r="B45" s="100" t="s">
        <v>1</v>
      </c>
      <c r="C45" s="100"/>
      <c r="D45" s="100"/>
      <c r="E45" s="100"/>
      <c r="F45" s="100" t="s">
        <v>2</v>
      </c>
      <c r="G45" s="100"/>
      <c r="H45" s="100"/>
      <c r="I45" s="100"/>
      <c r="J45" s="100" t="s">
        <v>3</v>
      </c>
      <c r="K45" s="100"/>
      <c r="L45" s="100"/>
      <c r="M45" s="100"/>
      <c r="N45" s="100" t="s">
        <v>4</v>
      </c>
      <c r="O45" s="100"/>
      <c r="P45" s="100"/>
      <c r="Q45" s="100"/>
      <c r="R45" s="100" t="s">
        <v>5</v>
      </c>
      <c r="S45" s="100"/>
      <c r="T45" s="100"/>
      <c r="U45" s="100"/>
    </row>
    <row r="46" spans="1:21" ht="12">
      <c r="A46" s="4"/>
      <c r="B46" s="4" t="s">
        <v>6</v>
      </c>
      <c r="C46" s="4" t="s">
        <v>7</v>
      </c>
      <c r="D46" s="4" t="s">
        <v>8</v>
      </c>
      <c r="E46" s="4" t="s">
        <v>9</v>
      </c>
      <c r="F46" s="4" t="s">
        <v>6</v>
      </c>
      <c r="G46" s="4" t="s">
        <v>7</v>
      </c>
      <c r="H46" s="4" t="s">
        <v>8</v>
      </c>
      <c r="I46" s="4" t="s">
        <v>9</v>
      </c>
      <c r="J46" s="4" t="s">
        <v>6</v>
      </c>
      <c r="K46" s="4" t="s">
        <v>7</v>
      </c>
      <c r="L46" s="4" t="s">
        <v>8</v>
      </c>
      <c r="M46" s="4" t="s">
        <v>9</v>
      </c>
      <c r="N46" s="4" t="s">
        <v>6</v>
      </c>
      <c r="O46" s="4" t="s">
        <v>7</v>
      </c>
      <c r="P46" s="4" t="s">
        <v>8</v>
      </c>
      <c r="Q46" s="4" t="s">
        <v>9</v>
      </c>
      <c r="R46" s="4" t="s">
        <v>6</v>
      </c>
      <c r="S46" s="4" t="s">
        <v>7</v>
      </c>
      <c r="T46" s="4" t="s">
        <v>8</v>
      </c>
      <c r="U46" s="4" t="s">
        <v>9</v>
      </c>
    </row>
    <row r="47" spans="1:21" ht="12">
      <c r="A47" s="6" t="s">
        <v>35</v>
      </c>
      <c r="B47" s="7">
        <v>9660</v>
      </c>
      <c r="C47" s="7">
        <v>194</v>
      </c>
      <c r="D47" s="7">
        <v>30</v>
      </c>
      <c r="E47" s="8">
        <v>164</v>
      </c>
      <c r="F47" s="7">
        <v>11161</v>
      </c>
      <c r="G47" s="7">
        <v>64</v>
      </c>
      <c r="H47" s="7">
        <v>45</v>
      </c>
      <c r="I47" s="8">
        <v>19</v>
      </c>
      <c r="J47" s="7">
        <v>35888</v>
      </c>
      <c r="K47" s="7">
        <v>452</v>
      </c>
      <c r="L47" s="7">
        <v>310</v>
      </c>
      <c r="M47" s="8">
        <v>142</v>
      </c>
      <c r="N47" s="7">
        <v>1639</v>
      </c>
      <c r="O47" s="7">
        <v>25</v>
      </c>
      <c r="P47" s="7">
        <v>18</v>
      </c>
      <c r="Q47" s="8">
        <v>7</v>
      </c>
      <c r="R47" s="7">
        <v>58348</v>
      </c>
      <c r="S47" s="7">
        <v>735</v>
      </c>
      <c r="T47" s="7">
        <v>403</v>
      </c>
      <c r="U47" s="9">
        <v>332</v>
      </c>
    </row>
    <row r="48" spans="1:21" ht="12">
      <c r="A48" s="6" t="s">
        <v>36</v>
      </c>
      <c r="B48" s="7">
        <v>10258</v>
      </c>
      <c r="C48" s="7">
        <v>153</v>
      </c>
      <c r="D48" s="7">
        <v>51</v>
      </c>
      <c r="E48" s="8">
        <v>102</v>
      </c>
      <c r="F48" s="7">
        <v>11380</v>
      </c>
      <c r="G48" s="7">
        <v>44</v>
      </c>
      <c r="H48" s="7">
        <v>51</v>
      </c>
      <c r="I48" s="8">
        <v>-7</v>
      </c>
      <c r="J48" s="7">
        <v>28590</v>
      </c>
      <c r="K48" s="7">
        <v>442</v>
      </c>
      <c r="L48" s="7">
        <v>258</v>
      </c>
      <c r="M48" s="8">
        <v>184</v>
      </c>
      <c r="N48" s="7">
        <v>1277</v>
      </c>
      <c r="O48" s="7">
        <v>9</v>
      </c>
      <c r="P48" s="7">
        <v>9</v>
      </c>
      <c r="Q48" s="8">
        <v>0</v>
      </c>
      <c r="R48" s="7">
        <v>51505</v>
      </c>
      <c r="S48" s="7">
        <v>648</v>
      </c>
      <c r="T48" s="7">
        <v>369</v>
      </c>
      <c r="U48" s="9">
        <v>279</v>
      </c>
    </row>
    <row r="49" spans="1:21" ht="12">
      <c r="A49" s="10" t="s">
        <v>37</v>
      </c>
      <c r="B49" s="11">
        <v>19918</v>
      </c>
      <c r="C49" s="11">
        <v>347</v>
      </c>
      <c r="D49" s="11">
        <v>81</v>
      </c>
      <c r="E49" s="12">
        <v>266</v>
      </c>
      <c r="F49" s="11">
        <v>22541</v>
      </c>
      <c r="G49" s="11">
        <v>108</v>
      </c>
      <c r="H49" s="11">
        <v>96</v>
      </c>
      <c r="I49" s="12">
        <v>12</v>
      </c>
      <c r="J49" s="11">
        <v>64478</v>
      </c>
      <c r="K49" s="11">
        <v>894</v>
      </c>
      <c r="L49" s="11">
        <v>568</v>
      </c>
      <c r="M49" s="12">
        <v>326</v>
      </c>
      <c r="N49" s="11">
        <v>2916</v>
      </c>
      <c r="O49" s="11">
        <v>34</v>
      </c>
      <c r="P49" s="11">
        <v>27</v>
      </c>
      <c r="Q49" s="12">
        <v>7</v>
      </c>
      <c r="R49" s="11">
        <v>109853</v>
      </c>
      <c r="S49" s="11">
        <v>1383</v>
      </c>
      <c r="T49" s="11">
        <v>772</v>
      </c>
      <c r="U49" s="13">
        <v>611</v>
      </c>
    </row>
    <row r="50" spans="1:21" ht="12.75" thickBot="1">
      <c r="A50" s="15" t="s">
        <v>19</v>
      </c>
      <c r="B50" s="16">
        <v>1623359</v>
      </c>
      <c r="C50" s="16">
        <v>27474</v>
      </c>
      <c r="D50" s="16">
        <v>7583</v>
      </c>
      <c r="E50" s="16">
        <v>19891</v>
      </c>
      <c r="F50" s="16">
        <v>1027989</v>
      </c>
      <c r="G50" s="16">
        <v>5940</v>
      </c>
      <c r="H50" s="16">
        <v>5794</v>
      </c>
      <c r="I50" s="16">
        <v>146</v>
      </c>
      <c r="J50" s="16">
        <v>3215935</v>
      </c>
      <c r="K50" s="16">
        <v>56528</v>
      </c>
      <c r="L50" s="16">
        <v>42026</v>
      </c>
      <c r="M50" s="16">
        <v>14502</v>
      </c>
      <c r="N50" s="16">
        <v>212478</v>
      </c>
      <c r="O50" s="16">
        <v>2543</v>
      </c>
      <c r="P50" s="16">
        <v>1279</v>
      </c>
      <c r="Q50" s="16">
        <v>1264</v>
      </c>
      <c r="R50" s="16">
        <v>6079761</v>
      </c>
      <c r="S50" s="16">
        <v>92485</v>
      </c>
      <c r="T50" s="16">
        <v>56682</v>
      </c>
      <c r="U50" s="16">
        <v>35803</v>
      </c>
    </row>
    <row r="53" spans="2:21" ht="12.75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">
      <c r="A54" s="3" t="s">
        <v>0</v>
      </c>
      <c r="B54" s="100" t="s">
        <v>1</v>
      </c>
      <c r="C54" s="100"/>
      <c r="D54" s="100"/>
      <c r="E54" s="100"/>
      <c r="F54" s="100" t="s">
        <v>2</v>
      </c>
      <c r="G54" s="100"/>
      <c r="H54" s="100"/>
      <c r="I54" s="100"/>
      <c r="J54" s="100" t="s">
        <v>3</v>
      </c>
      <c r="K54" s="100"/>
      <c r="L54" s="100"/>
      <c r="M54" s="100"/>
      <c r="N54" s="100" t="s">
        <v>4</v>
      </c>
      <c r="O54" s="100"/>
      <c r="P54" s="100"/>
      <c r="Q54" s="100"/>
      <c r="R54" s="100" t="s">
        <v>5</v>
      </c>
      <c r="S54" s="100"/>
      <c r="T54" s="100"/>
      <c r="U54" s="100"/>
    </row>
    <row r="55" spans="1:21" ht="12">
      <c r="A55" s="4"/>
      <c r="B55" s="4" t="s">
        <v>6</v>
      </c>
      <c r="C55" s="4" t="s">
        <v>7</v>
      </c>
      <c r="D55" s="4" t="s">
        <v>8</v>
      </c>
      <c r="E55" s="4" t="s">
        <v>9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6</v>
      </c>
      <c r="K55" s="4" t="s">
        <v>7</v>
      </c>
      <c r="L55" s="4" t="s">
        <v>8</v>
      </c>
      <c r="M55" s="4" t="s">
        <v>9</v>
      </c>
      <c r="N55" s="4" t="s">
        <v>6</v>
      </c>
      <c r="O55" s="4" t="s">
        <v>7</v>
      </c>
      <c r="P55" s="4" t="s">
        <v>8</v>
      </c>
      <c r="Q55" s="4" t="s">
        <v>9</v>
      </c>
      <c r="R55" s="4" t="s">
        <v>6</v>
      </c>
      <c r="S55" s="4" t="s">
        <v>7</v>
      </c>
      <c r="T55" s="4" t="s">
        <v>8</v>
      </c>
      <c r="U55" s="4" t="s">
        <v>9</v>
      </c>
    </row>
    <row r="56" spans="1:21" ht="12">
      <c r="A56" s="6" t="s">
        <v>38</v>
      </c>
      <c r="B56" s="7">
        <v>23429</v>
      </c>
      <c r="C56" s="7">
        <v>406</v>
      </c>
      <c r="D56" s="7">
        <v>103</v>
      </c>
      <c r="E56" s="8">
        <v>303</v>
      </c>
      <c r="F56" s="7">
        <v>18556</v>
      </c>
      <c r="G56" s="7">
        <v>132</v>
      </c>
      <c r="H56" s="7">
        <v>110</v>
      </c>
      <c r="I56" s="8">
        <v>22</v>
      </c>
      <c r="J56" s="7">
        <v>51696</v>
      </c>
      <c r="K56" s="7">
        <v>764</v>
      </c>
      <c r="L56" s="7">
        <v>629</v>
      </c>
      <c r="M56" s="8">
        <v>135</v>
      </c>
      <c r="N56" s="7">
        <v>2693</v>
      </c>
      <c r="O56" s="7">
        <v>42</v>
      </c>
      <c r="P56" s="7">
        <v>13</v>
      </c>
      <c r="Q56" s="8">
        <v>29</v>
      </c>
      <c r="R56" s="7">
        <v>96374</v>
      </c>
      <c r="S56" s="7">
        <v>1344</v>
      </c>
      <c r="T56" s="7">
        <v>855</v>
      </c>
      <c r="U56" s="9">
        <v>489</v>
      </c>
    </row>
    <row r="57" spans="1:21" ht="12">
      <c r="A57" s="6" t="s">
        <v>39</v>
      </c>
      <c r="B57" s="7">
        <v>24548</v>
      </c>
      <c r="C57" s="7">
        <v>315</v>
      </c>
      <c r="D57" s="7">
        <v>124</v>
      </c>
      <c r="E57" s="8">
        <v>191</v>
      </c>
      <c r="F57" s="7">
        <v>16869</v>
      </c>
      <c r="G57" s="7">
        <v>100</v>
      </c>
      <c r="H57" s="7">
        <v>78</v>
      </c>
      <c r="I57" s="8">
        <v>22</v>
      </c>
      <c r="J57" s="7">
        <v>40145</v>
      </c>
      <c r="K57" s="7">
        <v>677</v>
      </c>
      <c r="L57" s="7">
        <v>494</v>
      </c>
      <c r="M57" s="8">
        <v>183</v>
      </c>
      <c r="N57" s="7">
        <v>1402</v>
      </c>
      <c r="O57" s="7">
        <v>20</v>
      </c>
      <c r="P57" s="7">
        <v>7</v>
      </c>
      <c r="Q57" s="8">
        <v>13</v>
      </c>
      <c r="R57" s="7">
        <v>82964</v>
      </c>
      <c r="S57" s="7">
        <v>1112</v>
      </c>
      <c r="T57" s="7">
        <v>703</v>
      </c>
      <c r="U57" s="9">
        <v>409</v>
      </c>
    </row>
    <row r="58" spans="1:21" ht="12">
      <c r="A58" s="6" t="s">
        <v>40</v>
      </c>
      <c r="B58" s="7">
        <v>2433</v>
      </c>
      <c r="C58" s="7">
        <v>23</v>
      </c>
      <c r="D58" s="7">
        <v>15</v>
      </c>
      <c r="E58" s="8">
        <v>8</v>
      </c>
      <c r="F58" s="7">
        <v>3845</v>
      </c>
      <c r="G58" s="7">
        <v>28</v>
      </c>
      <c r="H58" s="7">
        <v>12</v>
      </c>
      <c r="I58" s="8">
        <v>16</v>
      </c>
      <c r="J58" s="7">
        <v>9120</v>
      </c>
      <c r="K58" s="7">
        <v>154</v>
      </c>
      <c r="L58" s="7">
        <v>106</v>
      </c>
      <c r="M58" s="8">
        <v>48</v>
      </c>
      <c r="N58" s="7">
        <v>472</v>
      </c>
      <c r="O58" s="7">
        <v>4</v>
      </c>
      <c r="P58" s="7">
        <v>1</v>
      </c>
      <c r="Q58" s="8">
        <v>3</v>
      </c>
      <c r="R58" s="7">
        <v>15870</v>
      </c>
      <c r="S58" s="7">
        <v>209</v>
      </c>
      <c r="T58" s="7">
        <v>134</v>
      </c>
      <c r="U58" s="9">
        <v>75</v>
      </c>
    </row>
    <row r="59" spans="1:21" ht="12">
      <c r="A59" s="6" t="s">
        <v>41</v>
      </c>
      <c r="B59" s="7">
        <v>21591</v>
      </c>
      <c r="C59" s="7">
        <v>331</v>
      </c>
      <c r="D59" s="7">
        <v>113</v>
      </c>
      <c r="E59" s="8">
        <v>218</v>
      </c>
      <c r="F59" s="7">
        <v>19722</v>
      </c>
      <c r="G59" s="7">
        <v>124</v>
      </c>
      <c r="H59" s="7">
        <v>83</v>
      </c>
      <c r="I59" s="8">
        <v>41</v>
      </c>
      <c r="J59" s="7">
        <v>46579</v>
      </c>
      <c r="K59" s="7">
        <v>731</v>
      </c>
      <c r="L59" s="7">
        <v>501</v>
      </c>
      <c r="M59" s="8">
        <v>230</v>
      </c>
      <c r="N59" s="7">
        <v>1143</v>
      </c>
      <c r="O59" s="7">
        <v>8</v>
      </c>
      <c r="P59" s="7">
        <v>7</v>
      </c>
      <c r="Q59" s="8">
        <v>1</v>
      </c>
      <c r="R59" s="7">
        <v>89035</v>
      </c>
      <c r="S59" s="7">
        <v>1194</v>
      </c>
      <c r="T59" s="7">
        <v>704</v>
      </c>
      <c r="U59" s="9">
        <v>490</v>
      </c>
    </row>
    <row r="60" spans="1:21" ht="12">
      <c r="A60" s="6" t="s">
        <v>42</v>
      </c>
      <c r="B60" s="7">
        <v>17800</v>
      </c>
      <c r="C60" s="7">
        <v>320</v>
      </c>
      <c r="D60" s="7">
        <v>137</v>
      </c>
      <c r="E60" s="8">
        <v>183</v>
      </c>
      <c r="F60" s="7">
        <v>18851</v>
      </c>
      <c r="G60" s="7">
        <v>111</v>
      </c>
      <c r="H60" s="7">
        <v>135</v>
      </c>
      <c r="I60" s="8">
        <v>-24</v>
      </c>
      <c r="J60" s="7">
        <v>39129</v>
      </c>
      <c r="K60" s="7">
        <v>711</v>
      </c>
      <c r="L60" s="7">
        <v>563</v>
      </c>
      <c r="M60" s="8">
        <v>148</v>
      </c>
      <c r="N60" s="7">
        <v>1693</v>
      </c>
      <c r="O60" s="7">
        <v>16</v>
      </c>
      <c r="P60" s="7">
        <v>21</v>
      </c>
      <c r="Q60" s="8">
        <v>-5</v>
      </c>
      <c r="R60" s="7">
        <v>77473</v>
      </c>
      <c r="S60" s="7">
        <v>1158</v>
      </c>
      <c r="T60" s="7">
        <v>856</v>
      </c>
      <c r="U60" s="9">
        <v>302</v>
      </c>
    </row>
    <row r="61" spans="1:21" ht="12">
      <c r="A61" s="6" t="s">
        <v>43</v>
      </c>
      <c r="B61" s="7">
        <v>24912</v>
      </c>
      <c r="C61" s="7">
        <v>387</v>
      </c>
      <c r="D61" s="7">
        <v>124</v>
      </c>
      <c r="E61" s="8">
        <v>263</v>
      </c>
      <c r="F61" s="7">
        <v>20363</v>
      </c>
      <c r="G61" s="7">
        <v>124</v>
      </c>
      <c r="H61" s="7">
        <v>38</v>
      </c>
      <c r="I61" s="8">
        <v>86</v>
      </c>
      <c r="J61" s="7">
        <v>51484</v>
      </c>
      <c r="K61" s="7">
        <v>754</v>
      </c>
      <c r="L61" s="7">
        <v>707</v>
      </c>
      <c r="M61" s="8">
        <v>47</v>
      </c>
      <c r="N61" s="7">
        <v>2048</v>
      </c>
      <c r="O61" s="7">
        <v>28</v>
      </c>
      <c r="P61" s="7">
        <v>9</v>
      </c>
      <c r="Q61" s="8">
        <v>19</v>
      </c>
      <c r="R61" s="7">
        <v>98807</v>
      </c>
      <c r="S61" s="7">
        <v>1293</v>
      </c>
      <c r="T61" s="7">
        <v>878</v>
      </c>
      <c r="U61" s="9">
        <v>415</v>
      </c>
    </row>
    <row r="62" spans="1:21" ht="12">
      <c r="A62" s="6" t="s">
        <v>44</v>
      </c>
      <c r="B62" s="7">
        <v>4976</v>
      </c>
      <c r="C62" s="7">
        <v>85</v>
      </c>
      <c r="D62" s="7">
        <v>20</v>
      </c>
      <c r="E62" s="8">
        <v>65</v>
      </c>
      <c r="F62" s="7">
        <v>4967</v>
      </c>
      <c r="G62" s="7">
        <v>29</v>
      </c>
      <c r="H62" s="7">
        <v>21</v>
      </c>
      <c r="I62" s="8">
        <v>8</v>
      </c>
      <c r="J62" s="7">
        <v>16755</v>
      </c>
      <c r="K62" s="7">
        <v>197</v>
      </c>
      <c r="L62" s="7">
        <v>205</v>
      </c>
      <c r="M62" s="8">
        <v>-8</v>
      </c>
      <c r="N62" s="7">
        <v>686</v>
      </c>
      <c r="O62" s="7">
        <v>10</v>
      </c>
      <c r="P62" s="7">
        <v>7</v>
      </c>
      <c r="Q62" s="8">
        <v>3</v>
      </c>
      <c r="R62" s="7">
        <v>27384</v>
      </c>
      <c r="S62" s="7">
        <v>321</v>
      </c>
      <c r="T62" s="7">
        <v>253</v>
      </c>
      <c r="U62" s="9">
        <v>68</v>
      </c>
    </row>
    <row r="63" spans="1:21" ht="12">
      <c r="A63" s="10" t="s">
        <v>45</v>
      </c>
      <c r="B63" s="11">
        <v>119689</v>
      </c>
      <c r="C63" s="11">
        <v>1867</v>
      </c>
      <c r="D63" s="11">
        <v>636</v>
      </c>
      <c r="E63" s="12">
        <v>1231</v>
      </c>
      <c r="F63" s="11">
        <v>103173</v>
      </c>
      <c r="G63" s="11">
        <v>648</v>
      </c>
      <c r="H63" s="11">
        <v>477</v>
      </c>
      <c r="I63" s="12">
        <v>171</v>
      </c>
      <c r="J63" s="11">
        <v>254908</v>
      </c>
      <c r="K63" s="11">
        <v>3988</v>
      </c>
      <c r="L63" s="11">
        <v>3205</v>
      </c>
      <c r="M63" s="12">
        <v>783</v>
      </c>
      <c r="N63" s="11">
        <v>10137</v>
      </c>
      <c r="O63" s="11">
        <v>128</v>
      </c>
      <c r="P63" s="11">
        <v>65</v>
      </c>
      <c r="Q63" s="12">
        <v>63</v>
      </c>
      <c r="R63" s="11">
        <v>487907</v>
      </c>
      <c r="S63" s="11">
        <v>6631</v>
      </c>
      <c r="T63" s="11">
        <v>4383</v>
      </c>
      <c r="U63" s="13">
        <v>2248</v>
      </c>
    </row>
    <row r="64" spans="1:21" ht="12.75" thickBot="1">
      <c r="A64" s="15" t="s">
        <v>19</v>
      </c>
      <c r="B64" s="16">
        <v>1623359</v>
      </c>
      <c r="C64" s="16">
        <v>27474</v>
      </c>
      <c r="D64" s="16">
        <v>7583</v>
      </c>
      <c r="E64" s="16">
        <v>19891</v>
      </c>
      <c r="F64" s="16">
        <v>1027989</v>
      </c>
      <c r="G64" s="16">
        <v>5940</v>
      </c>
      <c r="H64" s="16">
        <v>5794</v>
      </c>
      <c r="I64" s="16">
        <v>146</v>
      </c>
      <c r="J64" s="16">
        <v>3215935</v>
      </c>
      <c r="K64" s="16">
        <v>56528</v>
      </c>
      <c r="L64" s="16">
        <v>42026</v>
      </c>
      <c r="M64" s="16">
        <v>14502</v>
      </c>
      <c r="N64" s="16">
        <v>212478</v>
      </c>
      <c r="O64" s="16">
        <v>2543</v>
      </c>
      <c r="P64" s="16">
        <v>1279</v>
      </c>
      <c r="Q64" s="16">
        <v>1264</v>
      </c>
      <c r="R64" s="16">
        <v>6079761</v>
      </c>
      <c r="S64" s="16">
        <v>92485</v>
      </c>
      <c r="T64" s="16">
        <v>56682</v>
      </c>
      <c r="U64" s="16">
        <v>35803</v>
      </c>
    </row>
    <row r="67" spans="2:21" ht="12.75" thickBo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">
      <c r="A68" s="3" t="s">
        <v>0</v>
      </c>
      <c r="B68" s="100" t="s">
        <v>1</v>
      </c>
      <c r="C68" s="100"/>
      <c r="D68" s="100"/>
      <c r="E68" s="100"/>
      <c r="F68" s="100" t="s">
        <v>2</v>
      </c>
      <c r="G68" s="100"/>
      <c r="H68" s="100"/>
      <c r="I68" s="100"/>
      <c r="J68" s="100" t="s">
        <v>3</v>
      </c>
      <c r="K68" s="100"/>
      <c r="L68" s="100"/>
      <c r="M68" s="100"/>
      <c r="N68" s="100" t="s">
        <v>4</v>
      </c>
      <c r="O68" s="100"/>
      <c r="P68" s="100"/>
      <c r="Q68" s="100"/>
      <c r="R68" s="100" t="s">
        <v>5</v>
      </c>
      <c r="S68" s="100"/>
      <c r="T68" s="100"/>
      <c r="U68" s="100"/>
    </row>
    <row r="69" spans="1:21" ht="12">
      <c r="A69" s="4"/>
      <c r="B69" s="4" t="s">
        <v>6</v>
      </c>
      <c r="C69" s="4" t="s">
        <v>7</v>
      </c>
      <c r="D69" s="4" t="s">
        <v>8</v>
      </c>
      <c r="E69" s="4" t="s">
        <v>9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6</v>
      </c>
      <c r="K69" s="4" t="s">
        <v>7</v>
      </c>
      <c r="L69" s="4" t="s">
        <v>8</v>
      </c>
      <c r="M69" s="4" t="s">
        <v>9</v>
      </c>
      <c r="N69" s="4" t="s">
        <v>6</v>
      </c>
      <c r="O69" s="4" t="s">
        <v>7</v>
      </c>
      <c r="P69" s="4" t="s">
        <v>8</v>
      </c>
      <c r="Q69" s="4" t="s">
        <v>9</v>
      </c>
      <c r="R69" s="4" t="s">
        <v>6</v>
      </c>
      <c r="S69" s="4" t="s">
        <v>7</v>
      </c>
      <c r="T69" s="4" t="s">
        <v>8</v>
      </c>
      <c r="U69" s="4" t="s">
        <v>9</v>
      </c>
    </row>
    <row r="70" spans="1:21" ht="12">
      <c r="A70" s="6" t="s">
        <v>46</v>
      </c>
      <c r="B70" s="7">
        <v>11334</v>
      </c>
      <c r="C70" s="7">
        <v>126</v>
      </c>
      <c r="D70" s="7">
        <v>48</v>
      </c>
      <c r="E70" s="8">
        <v>78</v>
      </c>
      <c r="F70" s="7">
        <v>10228</v>
      </c>
      <c r="G70" s="7">
        <v>45</v>
      </c>
      <c r="H70" s="7">
        <v>48</v>
      </c>
      <c r="I70" s="8">
        <v>-3</v>
      </c>
      <c r="J70" s="7">
        <v>27737</v>
      </c>
      <c r="K70" s="7">
        <v>403</v>
      </c>
      <c r="L70" s="7">
        <v>338</v>
      </c>
      <c r="M70" s="8">
        <v>65</v>
      </c>
      <c r="N70" s="7">
        <v>1027</v>
      </c>
      <c r="O70" s="7">
        <v>12</v>
      </c>
      <c r="P70" s="7">
        <v>11</v>
      </c>
      <c r="Q70" s="8">
        <v>1</v>
      </c>
      <c r="R70" s="7">
        <v>50326</v>
      </c>
      <c r="S70" s="7">
        <v>586</v>
      </c>
      <c r="T70" s="7">
        <v>445</v>
      </c>
      <c r="U70" s="9">
        <v>141</v>
      </c>
    </row>
    <row r="71" spans="1:21" ht="12">
      <c r="A71" s="6" t="s">
        <v>47</v>
      </c>
      <c r="B71" s="7">
        <v>2663</v>
      </c>
      <c r="C71" s="7">
        <v>44</v>
      </c>
      <c r="D71" s="7">
        <v>18</v>
      </c>
      <c r="E71" s="8">
        <v>26</v>
      </c>
      <c r="F71" s="7">
        <v>2021</v>
      </c>
      <c r="G71" s="7">
        <v>11</v>
      </c>
      <c r="H71" s="7">
        <v>18</v>
      </c>
      <c r="I71" s="8">
        <v>-7</v>
      </c>
      <c r="J71" s="7">
        <v>5514</v>
      </c>
      <c r="K71" s="7">
        <v>102</v>
      </c>
      <c r="L71" s="7">
        <v>72</v>
      </c>
      <c r="M71" s="8">
        <v>30</v>
      </c>
      <c r="N71" s="7">
        <v>277</v>
      </c>
      <c r="O71" s="7">
        <v>3</v>
      </c>
      <c r="P71" s="7">
        <v>1</v>
      </c>
      <c r="Q71" s="8">
        <v>2</v>
      </c>
      <c r="R71" s="7">
        <v>10475</v>
      </c>
      <c r="S71" s="7">
        <v>160</v>
      </c>
      <c r="T71" s="7">
        <v>109</v>
      </c>
      <c r="U71" s="9">
        <v>51</v>
      </c>
    </row>
    <row r="72" spans="1:21" ht="12">
      <c r="A72" s="6" t="s">
        <v>48</v>
      </c>
      <c r="B72" s="7">
        <v>4077</v>
      </c>
      <c r="C72" s="7">
        <v>56</v>
      </c>
      <c r="D72" s="7">
        <v>16</v>
      </c>
      <c r="E72" s="8">
        <v>40</v>
      </c>
      <c r="F72" s="7">
        <v>2716</v>
      </c>
      <c r="G72" s="7">
        <v>10</v>
      </c>
      <c r="H72" s="7">
        <v>15</v>
      </c>
      <c r="I72" s="8">
        <v>-5</v>
      </c>
      <c r="J72" s="7">
        <v>8986</v>
      </c>
      <c r="K72" s="7">
        <v>156</v>
      </c>
      <c r="L72" s="7">
        <v>116</v>
      </c>
      <c r="M72" s="8">
        <v>40</v>
      </c>
      <c r="N72" s="7">
        <v>465</v>
      </c>
      <c r="O72" s="7">
        <v>7</v>
      </c>
      <c r="P72" s="7">
        <v>4</v>
      </c>
      <c r="Q72" s="8">
        <v>3</v>
      </c>
      <c r="R72" s="7">
        <v>16244</v>
      </c>
      <c r="S72" s="7">
        <v>229</v>
      </c>
      <c r="T72" s="7">
        <v>151</v>
      </c>
      <c r="U72" s="9">
        <v>78</v>
      </c>
    </row>
    <row r="73" spans="1:21" ht="12">
      <c r="A73" s="6" t="s">
        <v>49</v>
      </c>
      <c r="B73" s="7">
        <v>5855</v>
      </c>
      <c r="C73" s="7">
        <v>66</v>
      </c>
      <c r="D73" s="7">
        <v>21</v>
      </c>
      <c r="E73" s="8">
        <v>45</v>
      </c>
      <c r="F73" s="7">
        <v>5651</v>
      </c>
      <c r="G73" s="7">
        <v>36</v>
      </c>
      <c r="H73" s="7">
        <v>24</v>
      </c>
      <c r="I73" s="8">
        <v>12</v>
      </c>
      <c r="J73" s="7">
        <v>14434</v>
      </c>
      <c r="K73" s="7">
        <v>225</v>
      </c>
      <c r="L73" s="7">
        <v>184</v>
      </c>
      <c r="M73" s="8">
        <v>41</v>
      </c>
      <c r="N73" s="7">
        <v>439</v>
      </c>
      <c r="O73" s="7">
        <v>7</v>
      </c>
      <c r="P73" s="7">
        <v>2</v>
      </c>
      <c r="Q73" s="8">
        <v>5</v>
      </c>
      <c r="R73" s="7">
        <v>26379</v>
      </c>
      <c r="S73" s="7">
        <v>334</v>
      </c>
      <c r="T73" s="7">
        <v>231</v>
      </c>
      <c r="U73" s="9">
        <v>103</v>
      </c>
    </row>
    <row r="74" spans="1:21" ht="12">
      <c r="A74" s="10" t="s">
        <v>50</v>
      </c>
      <c r="B74" s="11">
        <v>23929</v>
      </c>
      <c r="C74" s="11">
        <v>292</v>
      </c>
      <c r="D74" s="11">
        <v>103</v>
      </c>
      <c r="E74" s="12">
        <v>189</v>
      </c>
      <c r="F74" s="11">
        <v>20616</v>
      </c>
      <c r="G74" s="11">
        <v>102</v>
      </c>
      <c r="H74" s="11">
        <v>105</v>
      </c>
      <c r="I74" s="12">
        <v>-3</v>
      </c>
      <c r="J74" s="11">
        <v>56671</v>
      </c>
      <c r="K74" s="11">
        <v>886</v>
      </c>
      <c r="L74" s="11">
        <v>710</v>
      </c>
      <c r="M74" s="12">
        <v>176</v>
      </c>
      <c r="N74" s="11">
        <v>2208</v>
      </c>
      <c r="O74" s="11">
        <v>29</v>
      </c>
      <c r="P74" s="11">
        <v>18</v>
      </c>
      <c r="Q74" s="12">
        <v>11</v>
      </c>
      <c r="R74" s="11">
        <v>103424</v>
      </c>
      <c r="S74" s="11">
        <v>1309</v>
      </c>
      <c r="T74" s="11">
        <v>936</v>
      </c>
      <c r="U74" s="13">
        <v>373</v>
      </c>
    </row>
    <row r="75" spans="1:21" ht="12.75" thickBot="1">
      <c r="A75" s="15" t="s">
        <v>19</v>
      </c>
      <c r="B75" s="16">
        <v>1623359</v>
      </c>
      <c r="C75" s="16">
        <v>27474</v>
      </c>
      <c r="D75" s="16">
        <v>7583</v>
      </c>
      <c r="E75" s="16">
        <v>19891</v>
      </c>
      <c r="F75" s="16">
        <v>1027989</v>
      </c>
      <c r="G75" s="16">
        <v>5940</v>
      </c>
      <c r="H75" s="16">
        <v>5794</v>
      </c>
      <c r="I75" s="16">
        <v>146</v>
      </c>
      <c r="J75" s="16">
        <v>3215935</v>
      </c>
      <c r="K75" s="16">
        <v>56528</v>
      </c>
      <c r="L75" s="16">
        <v>42026</v>
      </c>
      <c r="M75" s="16">
        <v>14502</v>
      </c>
      <c r="N75" s="16">
        <v>212478</v>
      </c>
      <c r="O75" s="16">
        <v>2543</v>
      </c>
      <c r="P75" s="16">
        <v>1279</v>
      </c>
      <c r="Q75" s="16">
        <v>1264</v>
      </c>
      <c r="R75" s="16">
        <v>6079761</v>
      </c>
      <c r="S75" s="16">
        <v>92485</v>
      </c>
      <c r="T75" s="16">
        <v>56682</v>
      </c>
      <c r="U75" s="16">
        <v>35803</v>
      </c>
    </row>
    <row r="78" spans="2:21" ht="12.75" thickBo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">
      <c r="A79" s="3" t="s">
        <v>0</v>
      </c>
      <c r="B79" s="100" t="s">
        <v>1</v>
      </c>
      <c r="C79" s="100"/>
      <c r="D79" s="100"/>
      <c r="E79" s="100"/>
      <c r="F79" s="100" t="s">
        <v>2</v>
      </c>
      <c r="G79" s="100"/>
      <c r="H79" s="100"/>
      <c r="I79" s="100"/>
      <c r="J79" s="100" t="s">
        <v>3</v>
      </c>
      <c r="K79" s="100"/>
      <c r="L79" s="100"/>
      <c r="M79" s="100"/>
      <c r="N79" s="100" t="s">
        <v>4</v>
      </c>
      <c r="O79" s="100"/>
      <c r="P79" s="100"/>
      <c r="Q79" s="100"/>
      <c r="R79" s="100" t="s">
        <v>5</v>
      </c>
      <c r="S79" s="100"/>
      <c r="T79" s="100"/>
      <c r="U79" s="100"/>
    </row>
    <row r="80" spans="1:21" ht="12">
      <c r="A80" s="4"/>
      <c r="B80" s="4" t="s">
        <v>6</v>
      </c>
      <c r="C80" s="4" t="s">
        <v>7</v>
      </c>
      <c r="D80" s="4" t="s">
        <v>8</v>
      </c>
      <c r="E80" s="4" t="s">
        <v>9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6</v>
      </c>
      <c r="K80" s="4" t="s">
        <v>7</v>
      </c>
      <c r="L80" s="4" t="s">
        <v>8</v>
      </c>
      <c r="M80" s="4" t="s">
        <v>9</v>
      </c>
      <c r="N80" s="4" t="s">
        <v>6</v>
      </c>
      <c r="O80" s="4" t="s">
        <v>7</v>
      </c>
      <c r="P80" s="4" t="s">
        <v>8</v>
      </c>
      <c r="Q80" s="4" t="s">
        <v>9</v>
      </c>
      <c r="R80" s="4" t="s">
        <v>6</v>
      </c>
      <c r="S80" s="4" t="s">
        <v>7</v>
      </c>
      <c r="T80" s="4" t="s">
        <v>8</v>
      </c>
      <c r="U80" s="4" t="s">
        <v>9</v>
      </c>
    </row>
    <row r="81" spans="1:21" ht="12">
      <c r="A81" s="6" t="s">
        <v>51</v>
      </c>
      <c r="B81" s="7">
        <v>3557</v>
      </c>
      <c r="C81" s="7">
        <v>58</v>
      </c>
      <c r="D81" s="7">
        <v>16</v>
      </c>
      <c r="E81" s="8">
        <v>42</v>
      </c>
      <c r="F81" s="7">
        <v>5735</v>
      </c>
      <c r="G81" s="7">
        <v>41</v>
      </c>
      <c r="H81" s="7">
        <v>32</v>
      </c>
      <c r="I81" s="8">
        <v>9</v>
      </c>
      <c r="J81" s="7">
        <v>15960</v>
      </c>
      <c r="K81" s="7">
        <v>300</v>
      </c>
      <c r="L81" s="7">
        <v>261</v>
      </c>
      <c r="M81" s="8">
        <v>39</v>
      </c>
      <c r="N81" s="7">
        <v>538</v>
      </c>
      <c r="O81" s="7">
        <v>8</v>
      </c>
      <c r="P81" s="7">
        <v>8</v>
      </c>
      <c r="Q81" s="8">
        <v>0</v>
      </c>
      <c r="R81" s="7">
        <v>25790</v>
      </c>
      <c r="S81" s="7">
        <v>407</v>
      </c>
      <c r="T81" s="7">
        <v>317</v>
      </c>
      <c r="U81" s="9">
        <v>90</v>
      </c>
    </row>
    <row r="82" spans="1:21" ht="12">
      <c r="A82" s="6" t="s">
        <v>52</v>
      </c>
      <c r="B82" s="7">
        <v>4265</v>
      </c>
      <c r="C82" s="7">
        <v>55</v>
      </c>
      <c r="D82" s="7">
        <v>36</v>
      </c>
      <c r="E82" s="8">
        <v>19</v>
      </c>
      <c r="F82" s="7">
        <v>7372</v>
      </c>
      <c r="G82" s="7">
        <v>56</v>
      </c>
      <c r="H82" s="7">
        <v>40</v>
      </c>
      <c r="I82" s="8">
        <v>16</v>
      </c>
      <c r="J82" s="7">
        <v>17995</v>
      </c>
      <c r="K82" s="7">
        <v>346</v>
      </c>
      <c r="L82" s="7">
        <v>250</v>
      </c>
      <c r="M82" s="8">
        <v>96</v>
      </c>
      <c r="N82" s="7">
        <v>739</v>
      </c>
      <c r="O82" s="7">
        <v>10</v>
      </c>
      <c r="P82" s="7">
        <v>3</v>
      </c>
      <c r="Q82" s="8">
        <v>7</v>
      </c>
      <c r="R82" s="7">
        <v>30371</v>
      </c>
      <c r="S82" s="7">
        <v>467</v>
      </c>
      <c r="T82" s="7">
        <v>329</v>
      </c>
      <c r="U82" s="9">
        <v>138</v>
      </c>
    </row>
    <row r="83" spans="1:21" ht="12">
      <c r="A83" s="6" t="s">
        <v>53</v>
      </c>
      <c r="B83" s="7">
        <v>19315</v>
      </c>
      <c r="C83" s="7">
        <v>260</v>
      </c>
      <c r="D83" s="7">
        <v>86</v>
      </c>
      <c r="E83" s="8">
        <v>174</v>
      </c>
      <c r="F83" s="7">
        <v>20894</v>
      </c>
      <c r="G83" s="7">
        <v>111</v>
      </c>
      <c r="H83" s="7">
        <v>96</v>
      </c>
      <c r="I83" s="8">
        <v>15</v>
      </c>
      <c r="J83" s="7">
        <v>42995</v>
      </c>
      <c r="K83" s="7">
        <v>801</v>
      </c>
      <c r="L83" s="7">
        <v>574</v>
      </c>
      <c r="M83" s="8">
        <v>227</v>
      </c>
      <c r="N83" s="7">
        <v>2625</v>
      </c>
      <c r="O83" s="7">
        <v>25</v>
      </c>
      <c r="P83" s="7">
        <v>15</v>
      </c>
      <c r="Q83" s="8">
        <v>10</v>
      </c>
      <c r="R83" s="7">
        <v>85829</v>
      </c>
      <c r="S83" s="7">
        <v>1197</v>
      </c>
      <c r="T83" s="7">
        <v>771</v>
      </c>
      <c r="U83" s="9">
        <v>426</v>
      </c>
    </row>
    <row r="84" spans="1:21" ht="12">
      <c r="A84" s="6" t="s">
        <v>54</v>
      </c>
      <c r="B84" s="7">
        <v>5153</v>
      </c>
      <c r="C84" s="7">
        <v>108</v>
      </c>
      <c r="D84" s="7">
        <v>25</v>
      </c>
      <c r="E84" s="8">
        <v>83</v>
      </c>
      <c r="F84" s="7">
        <v>4184</v>
      </c>
      <c r="G84" s="7">
        <v>18</v>
      </c>
      <c r="H84" s="7">
        <v>27</v>
      </c>
      <c r="I84" s="8">
        <v>-9</v>
      </c>
      <c r="J84" s="7">
        <v>10565</v>
      </c>
      <c r="K84" s="7">
        <v>223</v>
      </c>
      <c r="L84" s="7">
        <v>163</v>
      </c>
      <c r="M84" s="8">
        <v>60</v>
      </c>
      <c r="N84" s="7">
        <v>821</v>
      </c>
      <c r="O84" s="7">
        <v>7</v>
      </c>
      <c r="P84" s="7">
        <v>5</v>
      </c>
      <c r="Q84" s="8">
        <v>2</v>
      </c>
      <c r="R84" s="7">
        <v>20723</v>
      </c>
      <c r="S84" s="7">
        <v>356</v>
      </c>
      <c r="T84" s="7">
        <v>220</v>
      </c>
      <c r="U84" s="9">
        <v>136</v>
      </c>
    </row>
    <row r="85" spans="1:21" ht="12">
      <c r="A85" s="10" t="s">
        <v>55</v>
      </c>
      <c r="B85" s="11">
        <v>32290</v>
      </c>
      <c r="C85" s="11">
        <v>481</v>
      </c>
      <c r="D85" s="11">
        <v>163</v>
      </c>
      <c r="E85" s="12">
        <v>318</v>
      </c>
      <c r="F85" s="11">
        <v>38185</v>
      </c>
      <c r="G85" s="11">
        <v>226</v>
      </c>
      <c r="H85" s="11">
        <v>195</v>
      </c>
      <c r="I85" s="12">
        <v>31</v>
      </c>
      <c r="J85" s="11">
        <v>87515</v>
      </c>
      <c r="K85" s="11">
        <v>1670</v>
      </c>
      <c r="L85" s="11">
        <v>1248</v>
      </c>
      <c r="M85" s="12">
        <v>422</v>
      </c>
      <c r="N85" s="11">
        <v>4723</v>
      </c>
      <c r="O85" s="11">
        <v>50</v>
      </c>
      <c r="P85" s="11">
        <v>31</v>
      </c>
      <c r="Q85" s="12">
        <v>19</v>
      </c>
      <c r="R85" s="11">
        <v>162713</v>
      </c>
      <c r="S85" s="11">
        <v>2427</v>
      </c>
      <c r="T85" s="11">
        <v>1637</v>
      </c>
      <c r="U85" s="13">
        <v>790</v>
      </c>
    </row>
    <row r="86" spans="1:21" ht="12.75" thickBot="1">
      <c r="A86" s="15" t="s">
        <v>19</v>
      </c>
      <c r="B86" s="16">
        <v>1623359</v>
      </c>
      <c r="C86" s="16">
        <v>27474</v>
      </c>
      <c r="D86" s="16">
        <v>7583</v>
      </c>
      <c r="E86" s="16">
        <v>19891</v>
      </c>
      <c r="F86" s="16">
        <v>1027989</v>
      </c>
      <c r="G86" s="16">
        <v>5940</v>
      </c>
      <c r="H86" s="16">
        <v>5794</v>
      </c>
      <c r="I86" s="16">
        <v>146</v>
      </c>
      <c r="J86" s="16">
        <v>3215935</v>
      </c>
      <c r="K86" s="16">
        <v>56528</v>
      </c>
      <c r="L86" s="16">
        <v>42026</v>
      </c>
      <c r="M86" s="16">
        <v>14502</v>
      </c>
      <c r="N86" s="16">
        <v>212478</v>
      </c>
      <c r="O86" s="16">
        <v>2543</v>
      </c>
      <c r="P86" s="16">
        <v>1279</v>
      </c>
      <c r="Q86" s="16">
        <v>1264</v>
      </c>
      <c r="R86" s="16">
        <v>6079761</v>
      </c>
      <c r="S86" s="16">
        <v>92485</v>
      </c>
      <c r="T86" s="16">
        <v>56682</v>
      </c>
      <c r="U86" s="16">
        <v>35803</v>
      </c>
    </row>
    <row r="89" spans="2:21" ht="12.75" thickBo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">
      <c r="A90" s="3" t="s">
        <v>0</v>
      </c>
      <c r="B90" s="100" t="s">
        <v>1</v>
      </c>
      <c r="C90" s="100"/>
      <c r="D90" s="100"/>
      <c r="E90" s="100"/>
      <c r="F90" s="100" t="s">
        <v>2</v>
      </c>
      <c r="G90" s="100"/>
      <c r="H90" s="100"/>
      <c r="I90" s="100"/>
      <c r="J90" s="100" t="s">
        <v>3</v>
      </c>
      <c r="K90" s="100"/>
      <c r="L90" s="100"/>
      <c r="M90" s="100"/>
      <c r="N90" s="100" t="s">
        <v>4</v>
      </c>
      <c r="O90" s="100"/>
      <c r="P90" s="100"/>
      <c r="Q90" s="100"/>
      <c r="R90" s="100" t="s">
        <v>5</v>
      </c>
      <c r="S90" s="100"/>
      <c r="T90" s="100"/>
      <c r="U90" s="100"/>
    </row>
    <row r="91" spans="1:21" ht="12">
      <c r="A91" s="4"/>
      <c r="B91" s="4" t="s">
        <v>6</v>
      </c>
      <c r="C91" s="4" t="s">
        <v>7</v>
      </c>
      <c r="D91" s="4" t="s">
        <v>8</v>
      </c>
      <c r="E91" s="4" t="s">
        <v>9</v>
      </c>
      <c r="F91" s="4" t="s">
        <v>6</v>
      </c>
      <c r="G91" s="4" t="s">
        <v>7</v>
      </c>
      <c r="H91" s="4" t="s">
        <v>8</v>
      </c>
      <c r="I91" s="4" t="s">
        <v>9</v>
      </c>
      <c r="J91" s="4" t="s">
        <v>6</v>
      </c>
      <c r="K91" s="4" t="s">
        <v>7</v>
      </c>
      <c r="L91" s="4" t="s">
        <v>8</v>
      </c>
      <c r="M91" s="4" t="s">
        <v>9</v>
      </c>
      <c r="N91" s="4" t="s">
        <v>6</v>
      </c>
      <c r="O91" s="4" t="s">
        <v>7</v>
      </c>
      <c r="P91" s="4" t="s">
        <v>8</v>
      </c>
      <c r="Q91" s="4" t="s">
        <v>9</v>
      </c>
      <c r="R91" s="4" t="s">
        <v>6</v>
      </c>
      <c r="S91" s="4" t="s">
        <v>7</v>
      </c>
      <c r="T91" s="4" t="s">
        <v>8</v>
      </c>
      <c r="U91" s="4" t="s">
        <v>9</v>
      </c>
    </row>
    <row r="92" spans="1:21" ht="12">
      <c r="A92" s="6" t="s">
        <v>56</v>
      </c>
      <c r="B92" s="7">
        <v>6547</v>
      </c>
      <c r="C92" s="7">
        <v>94</v>
      </c>
      <c r="D92" s="7">
        <v>23</v>
      </c>
      <c r="E92" s="8">
        <v>71</v>
      </c>
      <c r="F92" s="7">
        <v>5513</v>
      </c>
      <c r="G92" s="7">
        <v>26</v>
      </c>
      <c r="H92" s="7">
        <v>20</v>
      </c>
      <c r="I92" s="8">
        <v>6</v>
      </c>
      <c r="J92" s="7">
        <v>16927</v>
      </c>
      <c r="K92" s="7">
        <v>243</v>
      </c>
      <c r="L92" s="7">
        <v>211</v>
      </c>
      <c r="M92" s="8">
        <v>32</v>
      </c>
      <c r="N92" s="7">
        <v>764</v>
      </c>
      <c r="O92" s="7">
        <v>8</v>
      </c>
      <c r="P92" s="7">
        <v>4</v>
      </c>
      <c r="Q92" s="8">
        <v>4</v>
      </c>
      <c r="R92" s="7">
        <v>29751</v>
      </c>
      <c r="S92" s="7">
        <v>371</v>
      </c>
      <c r="T92" s="7">
        <v>258</v>
      </c>
      <c r="U92" s="9">
        <v>113</v>
      </c>
    </row>
    <row r="93" spans="1:21" ht="12">
      <c r="A93" s="6" t="s">
        <v>57</v>
      </c>
      <c r="B93" s="7">
        <v>12928</v>
      </c>
      <c r="C93" s="7">
        <v>207</v>
      </c>
      <c r="D93" s="7">
        <v>48</v>
      </c>
      <c r="E93" s="8">
        <v>159</v>
      </c>
      <c r="F93" s="7">
        <v>8454</v>
      </c>
      <c r="G93" s="7">
        <v>40</v>
      </c>
      <c r="H93" s="7">
        <v>58</v>
      </c>
      <c r="I93" s="8">
        <v>-18</v>
      </c>
      <c r="J93" s="7">
        <v>23281</v>
      </c>
      <c r="K93" s="7">
        <v>323</v>
      </c>
      <c r="L93" s="7">
        <v>313</v>
      </c>
      <c r="M93" s="8">
        <v>10</v>
      </c>
      <c r="N93" s="7">
        <v>1375</v>
      </c>
      <c r="O93" s="7">
        <v>11</v>
      </c>
      <c r="P93" s="7">
        <v>12</v>
      </c>
      <c r="Q93" s="8">
        <v>-1</v>
      </c>
      <c r="R93" s="7">
        <v>46038</v>
      </c>
      <c r="S93" s="7">
        <v>581</v>
      </c>
      <c r="T93" s="7">
        <v>431</v>
      </c>
      <c r="U93" s="9">
        <v>150</v>
      </c>
    </row>
    <row r="94" spans="1:21" ht="12">
      <c r="A94" s="6" t="s">
        <v>58</v>
      </c>
      <c r="B94" s="7">
        <v>13196</v>
      </c>
      <c r="C94" s="7">
        <v>191</v>
      </c>
      <c r="D94" s="7">
        <v>67</v>
      </c>
      <c r="E94" s="8">
        <v>124</v>
      </c>
      <c r="F94" s="7">
        <v>11153</v>
      </c>
      <c r="G94" s="7">
        <v>74</v>
      </c>
      <c r="H94" s="7">
        <v>59</v>
      </c>
      <c r="I94" s="8">
        <v>15</v>
      </c>
      <c r="J94" s="7">
        <v>29101</v>
      </c>
      <c r="K94" s="7">
        <v>576</v>
      </c>
      <c r="L94" s="7">
        <v>436</v>
      </c>
      <c r="M94" s="8">
        <v>140</v>
      </c>
      <c r="N94" s="7">
        <v>1797</v>
      </c>
      <c r="O94" s="7">
        <v>19</v>
      </c>
      <c r="P94" s="7">
        <v>6</v>
      </c>
      <c r="Q94" s="8">
        <v>13</v>
      </c>
      <c r="R94" s="7">
        <v>55247</v>
      </c>
      <c r="S94" s="7">
        <v>860</v>
      </c>
      <c r="T94" s="7">
        <v>568</v>
      </c>
      <c r="U94" s="9">
        <v>292</v>
      </c>
    </row>
    <row r="95" spans="1:21" ht="12">
      <c r="A95" s="6" t="s">
        <v>59</v>
      </c>
      <c r="B95" s="7">
        <v>21379</v>
      </c>
      <c r="C95" s="7">
        <v>320</v>
      </c>
      <c r="D95" s="7">
        <v>84</v>
      </c>
      <c r="E95" s="8">
        <v>236</v>
      </c>
      <c r="F95" s="7">
        <v>14736</v>
      </c>
      <c r="G95" s="7">
        <v>63</v>
      </c>
      <c r="H95" s="7">
        <v>74</v>
      </c>
      <c r="I95" s="8">
        <v>-11</v>
      </c>
      <c r="J95" s="7">
        <v>35699</v>
      </c>
      <c r="K95" s="7">
        <v>604</v>
      </c>
      <c r="L95" s="7">
        <v>481</v>
      </c>
      <c r="M95" s="8">
        <v>123</v>
      </c>
      <c r="N95" s="7">
        <v>2007</v>
      </c>
      <c r="O95" s="7">
        <v>20</v>
      </c>
      <c r="P95" s="7">
        <v>15</v>
      </c>
      <c r="Q95" s="8">
        <v>5</v>
      </c>
      <c r="R95" s="7">
        <v>73821</v>
      </c>
      <c r="S95" s="7">
        <v>1007</v>
      </c>
      <c r="T95" s="7">
        <v>654</v>
      </c>
      <c r="U95" s="9">
        <v>353</v>
      </c>
    </row>
    <row r="96" spans="1:21" ht="12">
      <c r="A96" s="6" t="s">
        <v>60</v>
      </c>
      <c r="B96" s="7">
        <v>27062</v>
      </c>
      <c r="C96" s="7">
        <v>441</v>
      </c>
      <c r="D96" s="7">
        <v>140</v>
      </c>
      <c r="E96" s="8">
        <v>301</v>
      </c>
      <c r="F96" s="7">
        <v>18737</v>
      </c>
      <c r="G96" s="7">
        <v>108</v>
      </c>
      <c r="H96" s="7">
        <v>109</v>
      </c>
      <c r="I96" s="8">
        <v>-1</v>
      </c>
      <c r="J96" s="7">
        <v>47484</v>
      </c>
      <c r="K96" s="7">
        <v>788</v>
      </c>
      <c r="L96" s="7">
        <v>676</v>
      </c>
      <c r="M96" s="8">
        <v>112</v>
      </c>
      <c r="N96" s="7">
        <v>2533</v>
      </c>
      <c r="O96" s="7">
        <v>36</v>
      </c>
      <c r="P96" s="7">
        <v>23</v>
      </c>
      <c r="Q96" s="8">
        <v>13</v>
      </c>
      <c r="R96" s="7">
        <v>95816</v>
      </c>
      <c r="S96" s="7">
        <v>1373</v>
      </c>
      <c r="T96" s="7">
        <v>948</v>
      </c>
      <c r="U96" s="9">
        <v>425</v>
      </c>
    </row>
    <row r="97" spans="1:21" ht="12">
      <c r="A97" s="6" t="s">
        <v>61</v>
      </c>
      <c r="B97" s="7">
        <v>6400</v>
      </c>
      <c r="C97" s="7">
        <v>95</v>
      </c>
      <c r="D97" s="7">
        <v>24</v>
      </c>
      <c r="E97" s="8">
        <v>71</v>
      </c>
      <c r="F97" s="7">
        <v>6822</v>
      </c>
      <c r="G97" s="7">
        <v>37</v>
      </c>
      <c r="H97" s="7">
        <v>44</v>
      </c>
      <c r="I97" s="8">
        <v>-7</v>
      </c>
      <c r="J97" s="7">
        <v>21298</v>
      </c>
      <c r="K97" s="7">
        <v>345</v>
      </c>
      <c r="L97" s="7">
        <v>278</v>
      </c>
      <c r="M97" s="8">
        <v>67</v>
      </c>
      <c r="N97" s="7">
        <v>1127</v>
      </c>
      <c r="O97" s="7">
        <v>14</v>
      </c>
      <c r="P97" s="7">
        <v>16</v>
      </c>
      <c r="Q97" s="8">
        <v>-2</v>
      </c>
      <c r="R97" s="7">
        <v>35647</v>
      </c>
      <c r="S97" s="7">
        <v>491</v>
      </c>
      <c r="T97" s="7">
        <v>362</v>
      </c>
      <c r="U97" s="9">
        <v>129</v>
      </c>
    </row>
    <row r="98" spans="1:21" ht="12">
      <c r="A98" s="6" t="s">
        <v>62</v>
      </c>
      <c r="B98" s="7">
        <v>7687</v>
      </c>
      <c r="C98" s="7">
        <v>99</v>
      </c>
      <c r="D98" s="7">
        <v>29</v>
      </c>
      <c r="E98" s="8">
        <v>70</v>
      </c>
      <c r="F98" s="7">
        <v>8831</v>
      </c>
      <c r="G98" s="7">
        <v>46</v>
      </c>
      <c r="H98" s="7">
        <v>34</v>
      </c>
      <c r="I98" s="8">
        <v>12</v>
      </c>
      <c r="J98" s="7">
        <v>21876</v>
      </c>
      <c r="K98" s="7">
        <v>342</v>
      </c>
      <c r="L98" s="7">
        <v>265</v>
      </c>
      <c r="M98" s="8">
        <v>77</v>
      </c>
      <c r="N98" s="7">
        <v>1065</v>
      </c>
      <c r="O98" s="7">
        <v>10</v>
      </c>
      <c r="P98" s="7">
        <v>5</v>
      </c>
      <c r="Q98" s="8">
        <v>5</v>
      </c>
      <c r="R98" s="7">
        <v>39459</v>
      </c>
      <c r="S98" s="7">
        <v>497</v>
      </c>
      <c r="T98" s="7">
        <v>333</v>
      </c>
      <c r="U98" s="9">
        <v>164</v>
      </c>
    </row>
    <row r="99" spans="1:21" ht="12">
      <c r="A99" s="6" t="s">
        <v>63</v>
      </c>
      <c r="B99" s="7">
        <v>8693</v>
      </c>
      <c r="C99" s="7">
        <v>117</v>
      </c>
      <c r="D99" s="7">
        <v>39</v>
      </c>
      <c r="E99" s="8">
        <v>78</v>
      </c>
      <c r="F99" s="7">
        <v>10308</v>
      </c>
      <c r="G99" s="7">
        <v>50</v>
      </c>
      <c r="H99" s="7">
        <v>40</v>
      </c>
      <c r="I99" s="8">
        <v>10</v>
      </c>
      <c r="J99" s="7">
        <v>22392</v>
      </c>
      <c r="K99" s="7">
        <v>354</v>
      </c>
      <c r="L99" s="7">
        <v>280</v>
      </c>
      <c r="M99" s="8">
        <v>74</v>
      </c>
      <c r="N99" s="7">
        <v>1206</v>
      </c>
      <c r="O99" s="7">
        <v>13</v>
      </c>
      <c r="P99" s="7">
        <v>12</v>
      </c>
      <c r="Q99" s="8">
        <v>1</v>
      </c>
      <c r="R99" s="7">
        <v>42599</v>
      </c>
      <c r="S99" s="7">
        <v>534</v>
      </c>
      <c r="T99" s="7">
        <v>371</v>
      </c>
      <c r="U99" s="9">
        <v>163</v>
      </c>
    </row>
    <row r="100" spans="1:21" ht="12">
      <c r="A100" s="6" t="s">
        <v>64</v>
      </c>
      <c r="B100" s="7">
        <v>9053</v>
      </c>
      <c r="C100" s="7">
        <v>137</v>
      </c>
      <c r="D100" s="7">
        <v>44</v>
      </c>
      <c r="E100" s="8">
        <v>93</v>
      </c>
      <c r="F100" s="7">
        <v>10759</v>
      </c>
      <c r="G100" s="7">
        <v>49</v>
      </c>
      <c r="H100" s="7">
        <v>49</v>
      </c>
      <c r="I100" s="8">
        <v>0</v>
      </c>
      <c r="J100" s="7">
        <v>18895</v>
      </c>
      <c r="K100" s="7">
        <v>403</v>
      </c>
      <c r="L100" s="7">
        <v>270</v>
      </c>
      <c r="M100" s="8">
        <v>133</v>
      </c>
      <c r="N100" s="7">
        <v>866</v>
      </c>
      <c r="O100" s="7">
        <v>11</v>
      </c>
      <c r="P100" s="7">
        <v>5</v>
      </c>
      <c r="Q100" s="8">
        <v>6</v>
      </c>
      <c r="R100" s="7">
        <v>39573</v>
      </c>
      <c r="S100" s="7">
        <v>600</v>
      </c>
      <c r="T100" s="7">
        <v>368</v>
      </c>
      <c r="U100" s="9">
        <v>232</v>
      </c>
    </row>
    <row r="101" spans="1:21" ht="12">
      <c r="A101" s="10" t="s">
        <v>65</v>
      </c>
      <c r="B101" s="11">
        <v>112945</v>
      </c>
      <c r="C101" s="11">
        <v>1701</v>
      </c>
      <c r="D101" s="11">
        <v>498</v>
      </c>
      <c r="E101" s="12">
        <v>1203</v>
      </c>
      <c r="F101" s="11">
        <v>95313</v>
      </c>
      <c r="G101" s="11">
        <v>493</v>
      </c>
      <c r="H101" s="11">
        <v>487</v>
      </c>
      <c r="I101" s="12">
        <v>6</v>
      </c>
      <c r="J101" s="11">
        <v>236953</v>
      </c>
      <c r="K101" s="11">
        <v>3978</v>
      </c>
      <c r="L101" s="11">
        <v>3210</v>
      </c>
      <c r="M101" s="12">
        <v>768</v>
      </c>
      <c r="N101" s="11">
        <v>12740</v>
      </c>
      <c r="O101" s="11">
        <v>142</v>
      </c>
      <c r="P101" s="11">
        <v>98</v>
      </c>
      <c r="Q101" s="12">
        <v>44</v>
      </c>
      <c r="R101" s="11">
        <v>457951</v>
      </c>
      <c r="S101" s="11">
        <v>6314</v>
      </c>
      <c r="T101" s="11">
        <v>4293</v>
      </c>
      <c r="U101" s="13">
        <v>2021</v>
      </c>
    </row>
    <row r="102" spans="1:21" ht="12.75" thickBot="1">
      <c r="A102" s="15" t="s">
        <v>19</v>
      </c>
      <c r="B102" s="16">
        <v>1623359</v>
      </c>
      <c r="C102" s="16">
        <v>27474</v>
      </c>
      <c r="D102" s="16">
        <v>7583</v>
      </c>
      <c r="E102" s="16">
        <v>19891</v>
      </c>
      <c r="F102" s="16">
        <v>1027989</v>
      </c>
      <c r="G102" s="16">
        <v>5940</v>
      </c>
      <c r="H102" s="16">
        <v>5794</v>
      </c>
      <c r="I102" s="16">
        <v>146</v>
      </c>
      <c r="J102" s="16">
        <v>3215935</v>
      </c>
      <c r="K102" s="16">
        <v>56528</v>
      </c>
      <c r="L102" s="16">
        <v>42026</v>
      </c>
      <c r="M102" s="16">
        <v>14502</v>
      </c>
      <c r="N102" s="16">
        <v>212478</v>
      </c>
      <c r="O102" s="16">
        <v>2543</v>
      </c>
      <c r="P102" s="16">
        <v>1279</v>
      </c>
      <c r="Q102" s="16">
        <v>1264</v>
      </c>
      <c r="R102" s="16">
        <v>6079761</v>
      </c>
      <c r="S102" s="16">
        <v>92485</v>
      </c>
      <c r="T102" s="16">
        <v>56682</v>
      </c>
      <c r="U102" s="16">
        <v>35803</v>
      </c>
    </row>
    <row r="105" spans="2:21" ht="12.75" thickBo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">
      <c r="A106" s="3" t="s">
        <v>0</v>
      </c>
      <c r="B106" s="100" t="s">
        <v>1</v>
      </c>
      <c r="C106" s="100"/>
      <c r="D106" s="100"/>
      <c r="E106" s="100"/>
      <c r="F106" s="100" t="s">
        <v>2</v>
      </c>
      <c r="G106" s="100"/>
      <c r="H106" s="100"/>
      <c r="I106" s="100"/>
      <c r="J106" s="100" t="s">
        <v>3</v>
      </c>
      <c r="K106" s="100"/>
      <c r="L106" s="100"/>
      <c r="M106" s="100"/>
      <c r="N106" s="100" t="s">
        <v>4</v>
      </c>
      <c r="O106" s="100"/>
      <c r="P106" s="100"/>
      <c r="Q106" s="100"/>
      <c r="R106" s="100" t="s">
        <v>5</v>
      </c>
      <c r="S106" s="100"/>
      <c r="T106" s="100"/>
      <c r="U106" s="100"/>
    </row>
    <row r="107" spans="1:21" ht="12">
      <c r="A107" s="4"/>
      <c r="B107" s="4" t="s">
        <v>6</v>
      </c>
      <c r="C107" s="4" t="s">
        <v>7</v>
      </c>
      <c r="D107" s="4" t="s">
        <v>8</v>
      </c>
      <c r="E107" s="4" t="s">
        <v>9</v>
      </c>
      <c r="F107" s="4" t="s">
        <v>6</v>
      </c>
      <c r="G107" s="4" t="s">
        <v>7</v>
      </c>
      <c r="H107" s="4" t="s">
        <v>8</v>
      </c>
      <c r="I107" s="4" t="s">
        <v>9</v>
      </c>
      <c r="J107" s="4" t="s">
        <v>6</v>
      </c>
      <c r="K107" s="4" t="s">
        <v>7</v>
      </c>
      <c r="L107" s="4" t="s">
        <v>8</v>
      </c>
      <c r="M107" s="4" t="s">
        <v>9</v>
      </c>
      <c r="N107" s="4" t="s">
        <v>6</v>
      </c>
      <c r="O107" s="4" t="s">
        <v>7</v>
      </c>
      <c r="P107" s="4" t="s">
        <v>8</v>
      </c>
      <c r="Q107" s="4" t="s">
        <v>9</v>
      </c>
      <c r="R107" s="4" t="s">
        <v>6</v>
      </c>
      <c r="S107" s="4" t="s">
        <v>7</v>
      </c>
      <c r="T107" s="4" t="s">
        <v>8</v>
      </c>
      <c r="U107" s="4" t="s">
        <v>9</v>
      </c>
    </row>
    <row r="108" spans="1:21" ht="12">
      <c r="A108" s="6" t="s">
        <v>66</v>
      </c>
      <c r="B108" s="7">
        <v>6592</v>
      </c>
      <c r="C108" s="7">
        <v>108</v>
      </c>
      <c r="D108" s="7">
        <v>25</v>
      </c>
      <c r="E108" s="8">
        <v>83</v>
      </c>
      <c r="F108" s="7">
        <v>4497</v>
      </c>
      <c r="G108" s="7">
        <v>18</v>
      </c>
      <c r="H108" s="7">
        <v>31</v>
      </c>
      <c r="I108" s="8">
        <v>-13</v>
      </c>
      <c r="J108" s="7">
        <v>10702</v>
      </c>
      <c r="K108" s="7">
        <v>193</v>
      </c>
      <c r="L108" s="7">
        <v>165</v>
      </c>
      <c r="M108" s="8">
        <v>28</v>
      </c>
      <c r="N108" s="7">
        <v>765</v>
      </c>
      <c r="O108" s="7">
        <v>8</v>
      </c>
      <c r="P108" s="7">
        <v>3</v>
      </c>
      <c r="Q108" s="8">
        <v>5</v>
      </c>
      <c r="R108" s="7">
        <v>22556</v>
      </c>
      <c r="S108" s="7">
        <v>327</v>
      </c>
      <c r="T108" s="7">
        <v>224</v>
      </c>
      <c r="U108" s="9">
        <v>103</v>
      </c>
    </row>
    <row r="109" spans="1:21" ht="12">
      <c r="A109" s="6" t="s">
        <v>67</v>
      </c>
      <c r="B109" s="7">
        <v>10848</v>
      </c>
      <c r="C109" s="7">
        <v>160</v>
      </c>
      <c r="D109" s="7">
        <v>24</v>
      </c>
      <c r="E109" s="8">
        <v>136</v>
      </c>
      <c r="F109" s="7">
        <v>9162</v>
      </c>
      <c r="G109" s="7">
        <v>48</v>
      </c>
      <c r="H109" s="7">
        <v>46</v>
      </c>
      <c r="I109" s="8">
        <v>2</v>
      </c>
      <c r="J109" s="7">
        <v>21812</v>
      </c>
      <c r="K109" s="7">
        <v>411</v>
      </c>
      <c r="L109" s="7">
        <v>360</v>
      </c>
      <c r="M109" s="8">
        <v>51</v>
      </c>
      <c r="N109" s="7">
        <v>1311</v>
      </c>
      <c r="O109" s="7">
        <v>17</v>
      </c>
      <c r="P109" s="7">
        <v>14</v>
      </c>
      <c r="Q109" s="8">
        <v>3</v>
      </c>
      <c r="R109" s="7">
        <v>43133</v>
      </c>
      <c r="S109" s="7">
        <v>636</v>
      </c>
      <c r="T109" s="7">
        <v>444</v>
      </c>
      <c r="U109" s="9">
        <v>192</v>
      </c>
    </row>
    <row r="110" spans="1:21" ht="12">
      <c r="A110" s="6" t="s">
        <v>68</v>
      </c>
      <c r="B110" s="7">
        <v>7766</v>
      </c>
      <c r="C110" s="7">
        <v>130</v>
      </c>
      <c r="D110" s="7">
        <v>27</v>
      </c>
      <c r="E110" s="8">
        <v>103</v>
      </c>
      <c r="F110" s="7">
        <v>6715</v>
      </c>
      <c r="G110" s="7">
        <v>24</v>
      </c>
      <c r="H110" s="7">
        <v>28</v>
      </c>
      <c r="I110" s="8">
        <v>-4</v>
      </c>
      <c r="J110" s="7">
        <v>17713</v>
      </c>
      <c r="K110" s="7">
        <v>291</v>
      </c>
      <c r="L110" s="7">
        <v>267</v>
      </c>
      <c r="M110" s="8">
        <v>24</v>
      </c>
      <c r="N110" s="7">
        <v>637</v>
      </c>
      <c r="O110" s="7">
        <v>8</v>
      </c>
      <c r="P110" s="7">
        <v>3</v>
      </c>
      <c r="Q110" s="8">
        <v>5</v>
      </c>
      <c r="R110" s="7">
        <v>32831</v>
      </c>
      <c r="S110" s="7">
        <v>453</v>
      </c>
      <c r="T110" s="7">
        <v>325</v>
      </c>
      <c r="U110" s="9">
        <v>128</v>
      </c>
    </row>
    <row r="111" spans="1:21" ht="12">
      <c r="A111" s="6" t="s">
        <v>69</v>
      </c>
      <c r="B111" s="7">
        <v>30858</v>
      </c>
      <c r="C111" s="7">
        <v>436</v>
      </c>
      <c r="D111" s="7">
        <v>131</v>
      </c>
      <c r="E111" s="8">
        <v>305</v>
      </c>
      <c r="F111" s="7">
        <v>22675</v>
      </c>
      <c r="G111" s="7">
        <v>110</v>
      </c>
      <c r="H111" s="7">
        <v>103</v>
      </c>
      <c r="I111" s="8">
        <v>7</v>
      </c>
      <c r="J111" s="7">
        <v>53339</v>
      </c>
      <c r="K111" s="7">
        <v>1047</v>
      </c>
      <c r="L111" s="7">
        <v>714</v>
      </c>
      <c r="M111" s="8">
        <v>333</v>
      </c>
      <c r="N111" s="7">
        <v>3047</v>
      </c>
      <c r="O111" s="7">
        <v>36</v>
      </c>
      <c r="P111" s="7">
        <v>24</v>
      </c>
      <c r="Q111" s="8">
        <v>12</v>
      </c>
      <c r="R111" s="7">
        <v>109919</v>
      </c>
      <c r="S111" s="7">
        <v>1629</v>
      </c>
      <c r="T111" s="7">
        <v>972</v>
      </c>
      <c r="U111" s="9">
        <v>657</v>
      </c>
    </row>
    <row r="112" spans="1:21" ht="12">
      <c r="A112" s="6" t="s">
        <v>70</v>
      </c>
      <c r="B112" s="7">
        <v>7047</v>
      </c>
      <c r="C112" s="7">
        <v>111</v>
      </c>
      <c r="D112" s="7">
        <v>33</v>
      </c>
      <c r="E112" s="8">
        <v>78</v>
      </c>
      <c r="F112" s="7">
        <v>6601</v>
      </c>
      <c r="G112" s="7">
        <v>47</v>
      </c>
      <c r="H112" s="7">
        <v>25</v>
      </c>
      <c r="I112" s="8">
        <v>22</v>
      </c>
      <c r="J112" s="7">
        <v>18573</v>
      </c>
      <c r="K112" s="7">
        <v>317</v>
      </c>
      <c r="L112" s="7">
        <v>250</v>
      </c>
      <c r="M112" s="8">
        <v>67</v>
      </c>
      <c r="N112" s="7">
        <v>770</v>
      </c>
      <c r="O112" s="7">
        <v>1</v>
      </c>
      <c r="P112" s="7">
        <v>5</v>
      </c>
      <c r="Q112" s="8">
        <v>-4</v>
      </c>
      <c r="R112" s="7">
        <v>32991</v>
      </c>
      <c r="S112" s="7">
        <v>476</v>
      </c>
      <c r="T112" s="7">
        <v>313</v>
      </c>
      <c r="U112" s="9">
        <v>163</v>
      </c>
    </row>
    <row r="113" spans="1:21" ht="12">
      <c r="A113" s="6" t="s">
        <v>71</v>
      </c>
      <c r="B113" s="7">
        <v>11848</v>
      </c>
      <c r="C113" s="7">
        <v>191</v>
      </c>
      <c r="D113" s="7">
        <v>55</v>
      </c>
      <c r="E113" s="8">
        <v>136</v>
      </c>
      <c r="F113" s="7">
        <v>8788</v>
      </c>
      <c r="G113" s="7">
        <v>35</v>
      </c>
      <c r="H113" s="7">
        <v>50</v>
      </c>
      <c r="I113" s="8">
        <v>-15</v>
      </c>
      <c r="J113" s="7">
        <v>22296</v>
      </c>
      <c r="K113" s="7">
        <v>409</v>
      </c>
      <c r="L113" s="7">
        <v>303</v>
      </c>
      <c r="M113" s="8">
        <v>106</v>
      </c>
      <c r="N113" s="7">
        <v>915</v>
      </c>
      <c r="O113" s="7">
        <v>10</v>
      </c>
      <c r="P113" s="7">
        <v>9</v>
      </c>
      <c r="Q113" s="8">
        <v>1</v>
      </c>
      <c r="R113" s="7">
        <v>43847</v>
      </c>
      <c r="S113" s="7">
        <v>645</v>
      </c>
      <c r="T113" s="7">
        <v>417</v>
      </c>
      <c r="U113" s="9">
        <v>228</v>
      </c>
    </row>
    <row r="114" spans="1:21" ht="12">
      <c r="A114" s="6" t="s">
        <v>72</v>
      </c>
      <c r="B114" s="7">
        <v>9793</v>
      </c>
      <c r="C114" s="7">
        <v>145</v>
      </c>
      <c r="D114" s="7">
        <v>41</v>
      </c>
      <c r="E114" s="8">
        <v>104</v>
      </c>
      <c r="F114" s="7">
        <v>6861</v>
      </c>
      <c r="G114" s="7">
        <v>36</v>
      </c>
      <c r="H114" s="7">
        <v>42</v>
      </c>
      <c r="I114" s="8">
        <v>-6</v>
      </c>
      <c r="J114" s="7">
        <v>20319</v>
      </c>
      <c r="K114" s="7">
        <v>348</v>
      </c>
      <c r="L114" s="7">
        <v>280</v>
      </c>
      <c r="M114" s="8">
        <v>68</v>
      </c>
      <c r="N114" s="7">
        <v>848</v>
      </c>
      <c r="O114" s="7">
        <v>16</v>
      </c>
      <c r="P114" s="7">
        <v>10</v>
      </c>
      <c r="Q114" s="8">
        <v>6</v>
      </c>
      <c r="R114" s="7">
        <v>37821</v>
      </c>
      <c r="S114" s="7">
        <v>545</v>
      </c>
      <c r="T114" s="7">
        <v>373</v>
      </c>
      <c r="U114" s="9">
        <v>172</v>
      </c>
    </row>
    <row r="115" spans="1:21" ht="12">
      <c r="A115" s="6" t="s">
        <v>73</v>
      </c>
      <c r="B115" s="7">
        <v>6858</v>
      </c>
      <c r="C115" s="7">
        <v>99</v>
      </c>
      <c r="D115" s="7">
        <v>27</v>
      </c>
      <c r="E115" s="8">
        <v>72</v>
      </c>
      <c r="F115" s="7">
        <v>6529</v>
      </c>
      <c r="G115" s="7">
        <v>47</v>
      </c>
      <c r="H115" s="7">
        <v>34</v>
      </c>
      <c r="I115" s="8">
        <v>13</v>
      </c>
      <c r="J115" s="7">
        <v>14586</v>
      </c>
      <c r="K115" s="7">
        <v>206</v>
      </c>
      <c r="L115" s="7">
        <v>187</v>
      </c>
      <c r="M115" s="8">
        <v>19</v>
      </c>
      <c r="N115" s="7">
        <v>784</v>
      </c>
      <c r="O115" s="7">
        <v>6</v>
      </c>
      <c r="P115" s="7">
        <v>3</v>
      </c>
      <c r="Q115" s="8">
        <v>3</v>
      </c>
      <c r="R115" s="7">
        <v>28757</v>
      </c>
      <c r="S115" s="7">
        <v>358</v>
      </c>
      <c r="T115" s="7">
        <v>251</v>
      </c>
      <c r="U115" s="9">
        <v>107</v>
      </c>
    </row>
    <row r="116" spans="1:21" ht="12">
      <c r="A116" s="6" t="s">
        <v>74</v>
      </c>
      <c r="B116" s="7">
        <v>4629</v>
      </c>
      <c r="C116" s="7">
        <v>89</v>
      </c>
      <c r="D116" s="7">
        <v>3</v>
      </c>
      <c r="E116" s="8">
        <v>86</v>
      </c>
      <c r="F116" s="7">
        <v>6089</v>
      </c>
      <c r="G116" s="7">
        <v>44</v>
      </c>
      <c r="H116" s="7">
        <v>15</v>
      </c>
      <c r="I116" s="8">
        <v>29</v>
      </c>
      <c r="J116" s="7">
        <v>17443</v>
      </c>
      <c r="K116" s="7">
        <v>313</v>
      </c>
      <c r="L116" s="7">
        <v>199</v>
      </c>
      <c r="M116" s="8">
        <v>114</v>
      </c>
      <c r="N116" s="7">
        <v>979</v>
      </c>
      <c r="O116" s="7">
        <v>12</v>
      </c>
      <c r="P116" s="7">
        <v>1</v>
      </c>
      <c r="Q116" s="8">
        <v>11</v>
      </c>
      <c r="R116" s="7">
        <v>29140</v>
      </c>
      <c r="S116" s="7">
        <v>458</v>
      </c>
      <c r="T116" s="7">
        <v>218</v>
      </c>
      <c r="U116" s="9">
        <v>240</v>
      </c>
    </row>
    <row r="117" spans="1:21" ht="12">
      <c r="A117" s="6" t="s">
        <v>75</v>
      </c>
      <c r="B117" s="7">
        <v>9543</v>
      </c>
      <c r="C117" s="7">
        <v>155</v>
      </c>
      <c r="D117" s="7">
        <v>44</v>
      </c>
      <c r="E117" s="8">
        <v>111</v>
      </c>
      <c r="F117" s="7">
        <v>6220</v>
      </c>
      <c r="G117" s="7">
        <v>38</v>
      </c>
      <c r="H117" s="7">
        <v>42</v>
      </c>
      <c r="I117" s="8">
        <v>-4</v>
      </c>
      <c r="J117" s="7">
        <v>17120</v>
      </c>
      <c r="K117" s="7">
        <v>359</v>
      </c>
      <c r="L117" s="7">
        <v>325</v>
      </c>
      <c r="M117" s="8">
        <v>34</v>
      </c>
      <c r="N117" s="7">
        <v>796</v>
      </c>
      <c r="O117" s="7">
        <v>9</v>
      </c>
      <c r="P117" s="7">
        <v>8</v>
      </c>
      <c r="Q117" s="8">
        <v>1</v>
      </c>
      <c r="R117" s="7">
        <v>33679</v>
      </c>
      <c r="S117" s="7">
        <v>561</v>
      </c>
      <c r="T117" s="7">
        <v>419</v>
      </c>
      <c r="U117" s="9">
        <v>142</v>
      </c>
    </row>
    <row r="118" spans="1:21" ht="12">
      <c r="A118" s="10" t="s">
        <v>76</v>
      </c>
      <c r="B118" s="11">
        <v>105782</v>
      </c>
      <c r="C118" s="11">
        <v>1624</v>
      </c>
      <c r="D118" s="11">
        <v>410</v>
      </c>
      <c r="E118" s="12">
        <v>1214</v>
      </c>
      <c r="F118" s="11">
        <v>84137</v>
      </c>
      <c r="G118" s="11">
        <v>447</v>
      </c>
      <c r="H118" s="11">
        <v>416</v>
      </c>
      <c r="I118" s="12">
        <v>31</v>
      </c>
      <c r="J118" s="11">
        <v>213903</v>
      </c>
      <c r="K118" s="11">
        <v>3894</v>
      </c>
      <c r="L118" s="11">
        <v>3050</v>
      </c>
      <c r="M118" s="12">
        <v>844</v>
      </c>
      <c r="N118" s="11">
        <v>10852</v>
      </c>
      <c r="O118" s="11">
        <v>123</v>
      </c>
      <c r="P118" s="11">
        <v>80</v>
      </c>
      <c r="Q118" s="12">
        <v>43</v>
      </c>
      <c r="R118" s="11">
        <v>414674</v>
      </c>
      <c r="S118" s="11">
        <v>6088</v>
      </c>
      <c r="T118" s="11">
        <v>3956</v>
      </c>
      <c r="U118" s="13">
        <v>2132</v>
      </c>
    </row>
    <row r="119" spans="1:21" ht="12.75" thickBot="1">
      <c r="A119" s="15" t="s">
        <v>19</v>
      </c>
      <c r="B119" s="16">
        <v>1623359</v>
      </c>
      <c r="C119" s="16">
        <v>27474</v>
      </c>
      <c r="D119" s="16">
        <v>7583</v>
      </c>
      <c r="E119" s="16">
        <v>19891</v>
      </c>
      <c r="F119" s="16">
        <v>1027989</v>
      </c>
      <c r="G119" s="16">
        <v>5940</v>
      </c>
      <c r="H119" s="16">
        <v>5794</v>
      </c>
      <c r="I119" s="16">
        <v>146</v>
      </c>
      <c r="J119" s="16">
        <v>3215935</v>
      </c>
      <c r="K119" s="16">
        <v>56528</v>
      </c>
      <c r="L119" s="16">
        <v>42026</v>
      </c>
      <c r="M119" s="16">
        <v>14502</v>
      </c>
      <c r="N119" s="16">
        <v>212478</v>
      </c>
      <c r="O119" s="16">
        <v>2543</v>
      </c>
      <c r="P119" s="16">
        <v>1279</v>
      </c>
      <c r="Q119" s="16">
        <v>1264</v>
      </c>
      <c r="R119" s="16">
        <v>6079761</v>
      </c>
      <c r="S119" s="16">
        <v>92485</v>
      </c>
      <c r="T119" s="16">
        <v>56682</v>
      </c>
      <c r="U119" s="16">
        <v>35803</v>
      </c>
    </row>
    <row r="122" spans="2:21" ht="12.75" thickBo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">
      <c r="A123" s="3" t="s">
        <v>0</v>
      </c>
      <c r="B123" s="100" t="s">
        <v>1</v>
      </c>
      <c r="C123" s="100"/>
      <c r="D123" s="100"/>
      <c r="E123" s="100"/>
      <c r="F123" s="100" t="s">
        <v>2</v>
      </c>
      <c r="G123" s="100"/>
      <c r="H123" s="100"/>
      <c r="I123" s="100"/>
      <c r="J123" s="100" t="s">
        <v>3</v>
      </c>
      <c r="K123" s="100"/>
      <c r="L123" s="100"/>
      <c r="M123" s="100"/>
      <c r="N123" s="100" t="s">
        <v>4</v>
      </c>
      <c r="O123" s="100"/>
      <c r="P123" s="100"/>
      <c r="Q123" s="100"/>
      <c r="R123" s="100" t="s">
        <v>5</v>
      </c>
      <c r="S123" s="100"/>
      <c r="T123" s="100"/>
      <c r="U123" s="100"/>
    </row>
    <row r="124" spans="1:21" ht="12">
      <c r="A124" s="4"/>
      <c r="B124" s="4" t="s">
        <v>6</v>
      </c>
      <c r="C124" s="4" t="s">
        <v>7</v>
      </c>
      <c r="D124" s="4" t="s">
        <v>8</v>
      </c>
      <c r="E124" s="4" t="s">
        <v>9</v>
      </c>
      <c r="F124" s="4" t="s">
        <v>6</v>
      </c>
      <c r="G124" s="4" t="s">
        <v>7</v>
      </c>
      <c r="H124" s="4" t="s">
        <v>8</v>
      </c>
      <c r="I124" s="4" t="s">
        <v>9</v>
      </c>
      <c r="J124" s="4" t="s">
        <v>6</v>
      </c>
      <c r="K124" s="4" t="s">
        <v>7</v>
      </c>
      <c r="L124" s="4" t="s">
        <v>8</v>
      </c>
      <c r="M124" s="4" t="s">
        <v>9</v>
      </c>
      <c r="N124" s="4" t="s">
        <v>6</v>
      </c>
      <c r="O124" s="4" t="s">
        <v>7</v>
      </c>
      <c r="P124" s="4" t="s">
        <v>8</v>
      </c>
      <c r="Q124" s="4" t="s">
        <v>9</v>
      </c>
      <c r="R124" s="4" t="s">
        <v>6</v>
      </c>
      <c r="S124" s="4" t="s">
        <v>7</v>
      </c>
      <c r="T124" s="4" t="s">
        <v>8</v>
      </c>
      <c r="U124" s="4" t="s">
        <v>9</v>
      </c>
    </row>
    <row r="125" spans="1:21" ht="12">
      <c r="A125" s="6" t="s">
        <v>77</v>
      </c>
      <c r="B125" s="7">
        <v>16543</v>
      </c>
      <c r="C125" s="7">
        <v>247</v>
      </c>
      <c r="D125" s="7">
        <v>91</v>
      </c>
      <c r="E125" s="8">
        <v>156</v>
      </c>
      <c r="F125" s="7">
        <v>16333</v>
      </c>
      <c r="G125" s="7">
        <v>114</v>
      </c>
      <c r="H125" s="7">
        <v>90</v>
      </c>
      <c r="I125" s="8">
        <v>24</v>
      </c>
      <c r="J125" s="7">
        <v>38084</v>
      </c>
      <c r="K125" s="7">
        <v>663</v>
      </c>
      <c r="L125" s="7">
        <v>448</v>
      </c>
      <c r="M125" s="8">
        <v>215</v>
      </c>
      <c r="N125" s="7">
        <v>1944</v>
      </c>
      <c r="O125" s="7">
        <v>21</v>
      </c>
      <c r="P125" s="7">
        <v>14</v>
      </c>
      <c r="Q125" s="8">
        <v>7</v>
      </c>
      <c r="R125" s="7">
        <v>72904</v>
      </c>
      <c r="S125" s="7">
        <v>1045</v>
      </c>
      <c r="T125" s="7">
        <v>643</v>
      </c>
      <c r="U125" s="9">
        <v>402</v>
      </c>
    </row>
    <row r="126" spans="1:21" ht="12">
      <c r="A126" s="6" t="s">
        <v>78</v>
      </c>
      <c r="B126" s="7">
        <v>5255</v>
      </c>
      <c r="C126" s="7">
        <v>94</v>
      </c>
      <c r="D126" s="7">
        <v>16</v>
      </c>
      <c r="E126" s="8">
        <v>78</v>
      </c>
      <c r="F126" s="7">
        <v>4213</v>
      </c>
      <c r="G126" s="7">
        <v>30</v>
      </c>
      <c r="H126" s="7">
        <v>19</v>
      </c>
      <c r="I126" s="8">
        <v>11</v>
      </c>
      <c r="J126" s="7">
        <v>11550</v>
      </c>
      <c r="K126" s="7">
        <v>216</v>
      </c>
      <c r="L126" s="7">
        <v>154</v>
      </c>
      <c r="M126" s="8">
        <v>62</v>
      </c>
      <c r="N126" s="7">
        <v>693</v>
      </c>
      <c r="O126" s="7">
        <v>6</v>
      </c>
      <c r="P126" s="7">
        <v>3</v>
      </c>
      <c r="Q126" s="8">
        <v>3</v>
      </c>
      <c r="R126" s="7">
        <v>21711</v>
      </c>
      <c r="S126" s="7">
        <v>346</v>
      </c>
      <c r="T126" s="7">
        <v>192</v>
      </c>
      <c r="U126" s="9">
        <v>154</v>
      </c>
    </row>
    <row r="127" spans="1:21" ht="12">
      <c r="A127" s="10" t="s">
        <v>79</v>
      </c>
      <c r="B127" s="11">
        <v>21798</v>
      </c>
      <c r="C127" s="11">
        <v>341</v>
      </c>
      <c r="D127" s="11">
        <v>107</v>
      </c>
      <c r="E127" s="12">
        <v>234</v>
      </c>
      <c r="F127" s="11">
        <v>20546</v>
      </c>
      <c r="G127" s="11">
        <v>144</v>
      </c>
      <c r="H127" s="11">
        <v>109</v>
      </c>
      <c r="I127" s="12">
        <v>35</v>
      </c>
      <c r="J127" s="11">
        <v>49634</v>
      </c>
      <c r="K127" s="11">
        <v>879</v>
      </c>
      <c r="L127" s="11">
        <v>602</v>
      </c>
      <c r="M127" s="12">
        <v>277</v>
      </c>
      <c r="N127" s="11">
        <v>2637</v>
      </c>
      <c r="O127" s="11">
        <v>27</v>
      </c>
      <c r="P127" s="11">
        <v>17</v>
      </c>
      <c r="Q127" s="12">
        <v>10</v>
      </c>
      <c r="R127" s="11">
        <v>94615</v>
      </c>
      <c r="S127" s="11">
        <v>1391</v>
      </c>
      <c r="T127" s="11">
        <v>835</v>
      </c>
      <c r="U127" s="13">
        <v>556</v>
      </c>
    </row>
    <row r="128" spans="1:21" ht="12.75" thickBot="1">
      <c r="A128" s="15" t="s">
        <v>19</v>
      </c>
      <c r="B128" s="16">
        <v>1623359</v>
      </c>
      <c r="C128" s="16">
        <v>27474</v>
      </c>
      <c r="D128" s="16">
        <v>7583</v>
      </c>
      <c r="E128" s="16">
        <v>19891</v>
      </c>
      <c r="F128" s="16">
        <v>1027989</v>
      </c>
      <c r="G128" s="16">
        <v>5940</v>
      </c>
      <c r="H128" s="16">
        <v>5794</v>
      </c>
      <c r="I128" s="16">
        <v>146</v>
      </c>
      <c r="J128" s="16">
        <v>3215935</v>
      </c>
      <c r="K128" s="16">
        <v>56528</v>
      </c>
      <c r="L128" s="16">
        <v>42026</v>
      </c>
      <c r="M128" s="16">
        <v>14502</v>
      </c>
      <c r="N128" s="16">
        <v>212478</v>
      </c>
      <c r="O128" s="16">
        <v>2543</v>
      </c>
      <c r="P128" s="16">
        <v>1279</v>
      </c>
      <c r="Q128" s="16">
        <v>1264</v>
      </c>
      <c r="R128" s="16">
        <v>6079761</v>
      </c>
      <c r="S128" s="16">
        <v>92485</v>
      </c>
      <c r="T128" s="16">
        <v>56682</v>
      </c>
      <c r="U128" s="16">
        <v>35803</v>
      </c>
    </row>
    <row r="131" spans="2:21" ht="12.75" thickBo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">
      <c r="A132" s="3" t="s">
        <v>0</v>
      </c>
      <c r="B132" s="100" t="s">
        <v>1</v>
      </c>
      <c r="C132" s="100"/>
      <c r="D132" s="100"/>
      <c r="E132" s="100"/>
      <c r="F132" s="100" t="s">
        <v>2</v>
      </c>
      <c r="G132" s="100"/>
      <c r="H132" s="100"/>
      <c r="I132" s="100"/>
      <c r="J132" s="100" t="s">
        <v>3</v>
      </c>
      <c r="K132" s="100"/>
      <c r="L132" s="100"/>
      <c r="M132" s="100"/>
      <c r="N132" s="100" t="s">
        <v>4</v>
      </c>
      <c r="O132" s="100"/>
      <c r="P132" s="100"/>
      <c r="Q132" s="100"/>
      <c r="R132" s="100" t="s">
        <v>5</v>
      </c>
      <c r="S132" s="100"/>
      <c r="T132" s="100"/>
      <c r="U132" s="100"/>
    </row>
    <row r="133" spans="1:21" ht="12">
      <c r="A133" s="4"/>
      <c r="B133" s="4" t="s">
        <v>6</v>
      </c>
      <c r="C133" s="4" t="s">
        <v>7</v>
      </c>
      <c r="D133" s="4" t="s">
        <v>8</v>
      </c>
      <c r="E133" s="4" t="s">
        <v>9</v>
      </c>
      <c r="F133" s="4" t="s">
        <v>6</v>
      </c>
      <c r="G133" s="4" t="s">
        <v>7</v>
      </c>
      <c r="H133" s="4" t="s">
        <v>8</v>
      </c>
      <c r="I133" s="4" t="s">
        <v>9</v>
      </c>
      <c r="J133" s="4" t="s">
        <v>6</v>
      </c>
      <c r="K133" s="4" t="s">
        <v>7</v>
      </c>
      <c r="L133" s="4" t="s">
        <v>8</v>
      </c>
      <c r="M133" s="4" t="s">
        <v>9</v>
      </c>
      <c r="N133" s="4" t="s">
        <v>6</v>
      </c>
      <c r="O133" s="4" t="s">
        <v>7</v>
      </c>
      <c r="P133" s="4" t="s">
        <v>8</v>
      </c>
      <c r="Q133" s="4" t="s">
        <v>9</v>
      </c>
      <c r="R133" s="4" t="s">
        <v>6</v>
      </c>
      <c r="S133" s="4" t="s">
        <v>7</v>
      </c>
      <c r="T133" s="4" t="s">
        <v>8</v>
      </c>
      <c r="U133" s="4" t="s">
        <v>9</v>
      </c>
    </row>
    <row r="134" spans="1:21" ht="12">
      <c r="A134" s="6" t="s">
        <v>80</v>
      </c>
      <c r="B134" s="7">
        <v>10105</v>
      </c>
      <c r="C134" s="7">
        <v>137</v>
      </c>
      <c r="D134" s="7">
        <v>56</v>
      </c>
      <c r="E134" s="8">
        <v>81</v>
      </c>
      <c r="F134" s="7">
        <v>9043</v>
      </c>
      <c r="G134" s="7">
        <v>61</v>
      </c>
      <c r="H134" s="7">
        <v>43</v>
      </c>
      <c r="I134" s="8">
        <v>18</v>
      </c>
      <c r="J134" s="7">
        <v>21011</v>
      </c>
      <c r="K134" s="7">
        <v>338</v>
      </c>
      <c r="L134" s="7">
        <v>256</v>
      </c>
      <c r="M134" s="8">
        <v>82</v>
      </c>
      <c r="N134" s="7">
        <v>788</v>
      </c>
      <c r="O134" s="7">
        <v>21</v>
      </c>
      <c r="P134" s="7">
        <v>8</v>
      </c>
      <c r="Q134" s="8">
        <v>13</v>
      </c>
      <c r="R134" s="7">
        <v>40947</v>
      </c>
      <c r="S134" s="7">
        <v>557</v>
      </c>
      <c r="T134" s="7">
        <v>363</v>
      </c>
      <c r="U134" s="9">
        <v>194</v>
      </c>
    </row>
    <row r="135" spans="1:21" ht="12">
      <c r="A135" s="6" t="s">
        <v>81</v>
      </c>
      <c r="B135" s="7">
        <v>11063</v>
      </c>
      <c r="C135" s="7">
        <v>152</v>
      </c>
      <c r="D135" s="7">
        <v>52</v>
      </c>
      <c r="E135" s="8">
        <v>100</v>
      </c>
      <c r="F135" s="7">
        <v>8457</v>
      </c>
      <c r="G135" s="7">
        <v>71</v>
      </c>
      <c r="H135" s="7">
        <v>44</v>
      </c>
      <c r="I135" s="8">
        <v>27</v>
      </c>
      <c r="J135" s="7">
        <v>25624</v>
      </c>
      <c r="K135" s="7">
        <v>451</v>
      </c>
      <c r="L135" s="7">
        <v>334</v>
      </c>
      <c r="M135" s="8">
        <v>117</v>
      </c>
      <c r="N135" s="7">
        <v>1333</v>
      </c>
      <c r="O135" s="7">
        <v>17</v>
      </c>
      <c r="P135" s="7">
        <v>11</v>
      </c>
      <c r="Q135" s="8">
        <v>6</v>
      </c>
      <c r="R135" s="7">
        <v>46477</v>
      </c>
      <c r="S135" s="7">
        <v>691</v>
      </c>
      <c r="T135" s="7">
        <v>441</v>
      </c>
      <c r="U135" s="9">
        <v>250</v>
      </c>
    </row>
    <row r="136" spans="1:21" ht="12">
      <c r="A136" s="6" t="s">
        <v>82</v>
      </c>
      <c r="B136" s="7">
        <v>7940</v>
      </c>
      <c r="C136" s="7">
        <v>111</v>
      </c>
      <c r="D136" s="7">
        <v>18</v>
      </c>
      <c r="E136" s="8">
        <v>93</v>
      </c>
      <c r="F136" s="7">
        <v>6569</v>
      </c>
      <c r="G136" s="7">
        <v>48</v>
      </c>
      <c r="H136" s="7">
        <v>34</v>
      </c>
      <c r="I136" s="8">
        <v>14</v>
      </c>
      <c r="J136" s="7">
        <v>23235</v>
      </c>
      <c r="K136" s="7">
        <v>424</v>
      </c>
      <c r="L136" s="7">
        <v>280</v>
      </c>
      <c r="M136" s="8">
        <v>144</v>
      </c>
      <c r="N136" s="7">
        <v>876</v>
      </c>
      <c r="O136" s="7">
        <v>7</v>
      </c>
      <c r="P136" s="7">
        <v>0</v>
      </c>
      <c r="Q136" s="8">
        <v>7</v>
      </c>
      <c r="R136" s="7">
        <v>38620</v>
      </c>
      <c r="S136" s="7">
        <v>590</v>
      </c>
      <c r="T136" s="7">
        <v>332</v>
      </c>
      <c r="U136" s="9">
        <v>258</v>
      </c>
    </row>
    <row r="137" spans="1:21" ht="12">
      <c r="A137" s="6" t="s">
        <v>83</v>
      </c>
      <c r="B137" s="7">
        <v>6337</v>
      </c>
      <c r="C137" s="7">
        <v>119</v>
      </c>
      <c r="D137" s="7">
        <v>29</v>
      </c>
      <c r="E137" s="8">
        <v>90</v>
      </c>
      <c r="F137" s="7">
        <v>4387</v>
      </c>
      <c r="G137" s="7">
        <v>24</v>
      </c>
      <c r="H137" s="7">
        <v>23</v>
      </c>
      <c r="I137" s="8">
        <v>1</v>
      </c>
      <c r="J137" s="7">
        <v>13242</v>
      </c>
      <c r="K137" s="7">
        <v>211</v>
      </c>
      <c r="L137" s="7">
        <v>179</v>
      </c>
      <c r="M137" s="8">
        <v>32</v>
      </c>
      <c r="N137" s="7">
        <v>666</v>
      </c>
      <c r="O137" s="7">
        <v>12</v>
      </c>
      <c r="P137" s="7">
        <v>2</v>
      </c>
      <c r="Q137" s="8">
        <v>10</v>
      </c>
      <c r="R137" s="7">
        <v>24632</v>
      </c>
      <c r="S137" s="7">
        <v>366</v>
      </c>
      <c r="T137" s="7">
        <v>233</v>
      </c>
      <c r="U137" s="9">
        <v>133</v>
      </c>
    </row>
    <row r="138" spans="1:21" ht="12">
      <c r="A138" s="6" t="s">
        <v>84</v>
      </c>
      <c r="B138" s="7">
        <v>4566</v>
      </c>
      <c r="C138" s="7">
        <v>87</v>
      </c>
      <c r="D138" s="7">
        <v>15</v>
      </c>
      <c r="E138" s="8">
        <v>72</v>
      </c>
      <c r="F138" s="7">
        <v>3840</v>
      </c>
      <c r="G138" s="7">
        <v>27</v>
      </c>
      <c r="H138" s="7">
        <v>27</v>
      </c>
      <c r="I138" s="8">
        <v>0</v>
      </c>
      <c r="J138" s="7">
        <v>12597</v>
      </c>
      <c r="K138" s="7">
        <v>224</v>
      </c>
      <c r="L138" s="7">
        <v>163</v>
      </c>
      <c r="M138" s="8">
        <v>61</v>
      </c>
      <c r="N138" s="7">
        <v>361</v>
      </c>
      <c r="O138" s="7">
        <v>6</v>
      </c>
      <c r="P138" s="7">
        <v>1</v>
      </c>
      <c r="Q138" s="8">
        <v>5</v>
      </c>
      <c r="R138" s="7">
        <v>21364</v>
      </c>
      <c r="S138" s="7">
        <v>344</v>
      </c>
      <c r="T138" s="7">
        <v>206</v>
      </c>
      <c r="U138" s="9">
        <v>138</v>
      </c>
    </row>
    <row r="139" spans="1:21" ht="12">
      <c r="A139" s="10" t="s">
        <v>85</v>
      </c>
      <c r="B139" s="11">
        <v>40011</v>
      </c>
      <c r="C139" s="11">
        <v>606</v>
      </c>
      <c r="D139" s="11">
        <v>170</v>
      </c>
      <c r="E139" s="11">
        <v>436</v>
      </c>
      <c r="F139" s="11">
        <v>32296</v>
      </c>
      <c r="G139" s="11">
        <v>231</v>
      </c>
      <c r="H139" s="11">
        <v>171</v>
      </c>
      <c r="I139" s="11">
        <v>60</v>
      </c>
      <c r="J139" s="11">
        <v>95709</v>
      </c>
      <c r="K139" s="11">
        <v>1648</v>
      </c>
      <c r="L139" s="11">
        <v>1212</v>
      </c>
      <c r="M139" s="11">
        <v>436</v>
      </c>
      <c r="N139" s="11">
        <v>4024</v>
      </c>
      <c r="O139" s="11">
        <v>63</v>
      </c>
      <c r="P139" s="11">
        <v>22</v>
      </c>
      <c r="Q139" s="11">
        <v>41</v>
      </c>
      <c r="R139" s="11">
        <v>172040</v>
      </c>
      <c r="S139" s="11">
        <v>2548</v>
      </c>
      <c r="T139" s="11">
        <v>1575</v>
      </c>
      <c r="U139" s="13">
        <v>973</v>
      </c>
    </row>
    <row r="140" spans="1:21" ht="12.75" thickBot="1">
      <c r="A140" s="15" t="s">
        <v>19</v>
      </c>
      <c r="B140" s="16">
        <v>1623359</v>
      </c>
      <c r="C140" s="16">
        <v>27474</v>
      </c>
      <c r="D140" s="16">
        <v>7583</v>
      </c>
      <c r="E140" s="16">
        <v>19891</v>
      </c>
      <c r="F140" s="16">
        <v>1027989</v>
      </c>
      <c r="G140" s="16">
        <v>5940</v>
      </c>
      <c r="H140" s="16">
        <v>5794</v>
      </c>
      <c r="I140" s="16">
        <v>146</v>
      </c>
      <c r="J140" s="16">
        <v>3215935</v>
      </c>
      <c r="K140" s="16">
        <v>56528</v>
      </c>
      <c r="L140" s="16">
        <v>42026</v>
      </c>
      <c r="M140" s="16">
        <v>14502</v>
      </c>
      <c r="N140" s="16">
        <v>212478</v>
      </c>
      <c r="O140" s="16">
        <v>2543</v>
      </c>
      <c r="P140" s="16">
        <v>1279</v>
      </c>
      <c r="Q140" s="16">
        <v>1264</v>
      </c>
      <c r="R140" s="16">
        <v>6079761</v>
      </c>
      <c r="S140" s="16">
        <v>92485</v>
      </c>
      <c r="T140" s="16">
        <v>56682</v>
      </c>
      <c r="U140" s="16">
        <v>35803</v>
      </c>
    </row>
    <row r="143" spans="2:21" ht="12.75" thickBo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">
      <c r="A144" s="3" t="s">
        <v>0</v>
      </c>
      <c r="B144" s="100" t="s">
        <v>1</v>
      </c>
      <c r="C144" s="100"/>
      <c r="D144" s="100"/>
      <c r="E144" s="100"/>
      <c r="F144" s="100" t="s">
        <v>2</v>
      </c>
      <c r="G144" s="100"/>
      <c r="H144" s="100"/>
      <c r="I144" s="100"/>
      <c r="J144" s="100" t="s">
        <v>3</v>
      </c>
      <c r="K144" s="100"/>
      <c r="L144" s="100"/>
      <c r="M144" s="100"/>
      <c r="N144" s="100" t="s">
        <v>4</v>
      </c>
      <c r="O144" s="100"/>
      <c r="P144" s="100"/>
      <c r="Q144" s="100"/>
      <c r="R144" s="100" t="s">
        <v>5</v>
      </c>
      <c r="S144" s="100"/>
      <c r="T144" s="100"/>
      <c r="U144" s="100"/>
    </row>
    <row r="145" spans="1:21" ht="12">
      <c r="A145" s="4"/>
      <c r="B145" s="4" t="s">
        <v>6</v>
      </c>
      <c r="C145" s="4" t="s">
        <v>7</v>
      </c>
      <c r="D145" s="4" t="s">
        <v>8</v>
      </c>
      <c r="E145" s="4" t="s">
        <v>9</v>
      </c>
      <c r="F145" s="4" t="s">
        <v>6</v>
      </c>
      <c r="G145" s="4" t="s">
        <v>7</v>
      </c>
      <c r="H145" s="4" t="s">
        <v>8</v>
      </c>
      <c r="I145" s="4" t="s">
        <v>9</v>
      </c>
      <c r="J145" s="4" t="s">
        <v>6</v>
      </c>
      <c r="K145" s="4" t="s">
        <v>7</v>
      </c>
      <c r="L145" s="4" t="s">
        <v>8</v>
      </c>
      <c r="M145" s="4" t="s">
        <v>9</v>
      </c>
      <c r="N145" s="4" t="s">
        <v>6</v>
      </c>
      <c r="O145" s="4" t="s">
        <v>7</v>
      </c>
      <c r="P145" s="4" t="s">
        <v>8</v>
      </c>
      <c r="Q145" s="4" t="s">
        <v>9</v>
      </c>
      <c r="R145" s="4" t="s">
        <v>6</v>
      </c>
      <c r="S145" s="4" t="s">
        <v>7</v>
      </c>
      <c r="T145" s="4" t="s">
        <v>8</v>
      </c>
      <c r="U145" s="4" t="s">
        <v>9</v>
      </c>
    </row>
    <row r="146" spans="1:21" ht="12">
      <c r="A146" s="6" t="s">
        <v>86</v>
      </c>
      <c r="B146" s="7">
        <v>6553</v>
      </c>
      <c r="C146" s="7">
        <v>132</v>
      </c>
      <c r="D146" s="7">
        <v>25</v>
      </c>
      <c r="E146" s="8">
        <v>107</v>
      </c>
      <c r="F146" s="7">
        <v>5948</v>
      </c>
      <c r="G146" s="7">
        <v>43</v>
      </c>
      <c r="H146" s="7">
        <v>29</v>
      </c>
      <c r="I146" s="8">
        <v>14</v>
      </c>
      <c r="J146" s="7">
        <v>23930</v>
      </c>
      <c r="K146" s="7">
        <v>394</v>
      </c>
      <c r="L146" s="7">
        <v>278</v>
      </c>
      <c r="M146" s="8">
        <v>116</v>
      </c>
      <c r="N146" s="7">
        <v>1247</v>
      </c>
      <c r="O146" s="7">
        <v>14</v>
      </c>
      <c r="P146" s="7">
        <v>13</v>
      </c>
      <c r="Q146" s="8">
        <v>1</v>
      </c>
      <c r="R146" s="7">
        <v>37678</v>
      </c>
      <c r="S146" s="7">
        <v>583</v>
      </c>
      <c r="T146" s="7">
        <v>345</v>
      </c>
      <c r="U146" s="9">
        <v>238</v>
      </c>
    </row>
    <row r="147" spans="1:21" ht="12">
      <c r="A147" s="6" t="s">
        <v>87</v>
      </c>
      <c r="B147" s="7">
        <v>2752</v>
      </c>
      <c r="C147" s="7">
        <v>64</v>
      </c>
      <c r="D147" s="7">
        <v>8</v>
      </c>
      <c r="E147" s="8">
        <v>56</v>
      </c>
      <c r="F147" s="7">
        <v>1623</v>
      </c>
      <c r="G147" s="7">
        <v>5</v>
      </c>
      <c r="H147" s="7">
        <v>8</v>
      </c>
      <c r="I147" s="8">
        <v>-3</v>
      </c>
      <c r="J147" s="7">
        <v>9652</v>
      </c>
      <c r="K147" s="7">
        <v>168</v>
      </c>
      <c r="L147" s="7">
        <v>134</v>
      </c>
      <c r="M147" s="8">
        <v>34</v>
      </c>
      <c r="N147" s="7">
        <v>1022</v>
      </c>
      <c r="O147" s="7">
        <v>14</v>
      </c>
      <c r="P147" s="7">
        <v>5</v>
      </c>
      <c r="Q147" s="8">
        <v>9</v>
      </c>
      <c r="R147" s="7">
        <v>15049</v>
      </c>
      <c r="S147" s="7">
        <v>251</v>
      </c>
      <c r="T147" s="7">
        <v>155</v>
      </c>
      <c r="U147" s="9">
        <v>96</v>
      </c>
    </row>
    <row r="148" spans="1:21" ht="12">
      <c r="A148" s="6" t="s">
        <v>88</v>
      </c>
      <c r="B148" s="7">
        <v>230971</v>
      </c>
      <c r="C148" s="7">
        <v>3716</v>
      </c>
      <c r="D148" s="7">
        <v>1024</v>
      </c>
      <c r="E148" s="8">
        <v>2692</v>
      </c>
      <c r="F148" s="7">
        <v>52327</v>
      </c>
      <c r="G148" s="7">
        <v>225</v>
      </c>
      <c r="H148" s="7">
        <v>354</v>
      </c>
      <c r="I148" s="8">
        <v>-129</v>
      </c>
      <c r="J148" s="7">
        <v>185319</v>
      </c>
      <c r="K148" s="7">
        <v>3244</v>
      </c>
      <c r="L148" s="7">
        <v>2480</v>
      </c>
      <c r="M148" s="8">
        <v>764</v>
      </c>
      <c r="N148" s="7">
        <v>20285</v>
      </c>
      <c r="O148" s="7">
        <v>304</v>
      </c>
      <c r="P148" s="7">
        <v>139</v>
      </c>
      <c r="Q148" s="8">
        <v>165</v>
      </c>
      <c r="R148" s="7">
        <v>488902</v>
      </c>
      <c r="S148" s="7">
        <v>7489</v>
      </c>
      <c r="T148" s="7">
        <v>3997</v>
      </c>
      <c r="U148" s="9">
        <v>3492</v>
      </c>
    </row>
    <row r="149" spans="1:21" ht="12">
      <c r="A149" s="6" t="s">
        <v>89</v>
      </c>
      <c r="B149" s="7">
        <v>18106</v>
      </c>
      <c r="C149" s="7">
        <v>312</v>
      </c>
      <c r="D149" s="7">
        <v>72</v>
      </c>
      <c r="E149" s="8">
        <v>240</v>
      </c>
      <c r="F149" s="7">
        <v>7057</v>
      </c>
      <c r="G149" s="7">
        <v>31</v>
      </c>
      <c r="H149" s="7">
        <v>41</v>
      </c>
      <c r="I149" s="8">
        <v>-10</v>
      </c>
      <c r="J149" s="7">
        <v>30003</v>
      </c>
      <c r="K149" s="7">
        <v>546</v>
      </c>
      <c r="L149" s="7">
        <v>401</v>
      </c>
      <c r="M149" s="8">
        <v>145</v>
      </c>
      <c r="N149" s="7">
        <v>2727</v>
      </c>
      <c r="O149" s="7">
        <v>43</v>
      </c>
      <c r="P149" s="7">
        <v>17</v>
      </c>
      <c r="Q149" s="8">
        <v>26</v>
      </c>
      <c r="R149" s="7">
        <v>57893</v>
      </c>
      <c r="S149" s="7">
        <v>932</v>
      </c>
      <c r="T149" s="7">
        <v>531</v>
      </c>
      <c r="U149" s="9">
        <v>401</v>
      </c>
    </row>
    <row r="150" spans="1:21" ht="12">
      <c r="A150" s="6" t="s">
        <v>90</v>
      </c>
      <c r="B150" s="7">
        <v>14424</v>
      </c>
      <c r="C150" s="7">
        <v>246</v>
      </c>
      <c r="D150" s="7">
        <v>49</v>
      </c>
      <c r="E150" s="8">
        <v>197</v>
      </c>
      <c r="F150" s="7">
        <v>5895</v>
      </c>
      <c r="G150" s="7">
        <v>26</v>
      </c>
      <c r="H150" s="7">
        <v>35</v>
      </c>
      <c r="I150" s="8">
        <v>-9</v>
      </c>
      <c r="J150" s="7">
        <v>24907</v>
      </c>
      <c r="K150" s="7">
        <v>409</v>
      </c>
      <c r="L150" s="7">
        <v>333</v>
      </c>
      <c r="M150" s="8">
        <v>76</v>
      </c>
      <c r="N150" s="7">
        <v>2326</v>
      </c>
      <c r="O150" s="7">
        <v>15</v>
      </c>
      <c r="P150" s="7">
        <v>29</v>
      </c>
      <c r="Q150" s="8">
        <v>-14</v>
      </c>
      <c r="R150" s="7">
        <v>47552</v>
      </c>
      <c r="S150" s="7">
        <v>696</v>
      </c>
      <c r="T150" s="7">
        <v>446</v>
      </c>
      <c r="U150" s="9">
        <v>250</v>
      </c>
    </row>
    <row r="151" spans="1:21" ht="12">
      <c r="A151" s="10" t="s">
        <v>91</v>
      </c>
      <c r="B151" s="11">
        <v>272806</v>
      </c>
      <c r="C151" s="11">
        <v>4470</v>
      </c>
      <c r="D151" s="11">
        <v>1178</v>
      </c>
      <c r="E151" s="12">
        <v>3292</v>
      </c>
      <c r="F151" s="11">
        <v>72850</v>
      </c>
      <c r="G151" s="11">
        <v>330</v>
      </c>
      <c r="H151" s="11">
        <v>467</v>
      </c>
      <c r="I151" s="12">
        <v>-137</v>
      </c>
      <c r="J151" s="11">
        <v>273811</v>
      </c>
      <c r="K151" s="11">
        <v>4761</v>
      </c>
      <c r="L151" s="11">
        <v>3626</v>
      </c>
      <c r="M151" s="12">
        <v>1135</v>
      </c>
      <c r="N151" s="11">
        <v>27607</v>
      </c>
      <c r="O151" s="11">
        <v>390</v>
      </c>
      <c r="P151" s="11">
        <v>203</v>
      </c>
      <c r="Q151" s="12">
        <v>187</v>
      </c>
      <c r="R151" s="11">
        <v>647074</v>
      </c>
      <c r="S151" s="11">
        <v>9951</v>
      </c>
      <c r="T151" s="11">
        <v>5474</v>
      </c>
      <c r="U151" s="13">
        <v>4477</v>
      </c>
    </row>
    <row r="152" spans="1:21" ht="12.75" thickBot="1">
      <c r="A152" s="15" t="s">
        <v>19</v>
      </c>
      <c r="B152" s="16">
        <v>1623359</v>
      </c>
      <c r="C152" s="16">
        <v>27474</v>
      </c>
      <c r="D152" s="16">
        <v>7583</v>
      </c>
      <c r="E152" s="16">
        <v>19891</v>
      </c>
      <c r="F152" s="16">
        <v>1027989</v>
      </c>
      <c r="G152" s="16">
        <v>5940</v>
      </c>
      <c r="H152" s="16">
        <v>5794</v>
      </c>
      <c r="I152" s="16">
        <v>146</v>
      </c>
      <c r="J152" s="16">
        <v>3215935</v>
      </c>
      <c r="K152" s="16">
        <v>56528</v>
      </c>
      <c r="L152" s="16">
        <v>42026</v>
      </c>
      <c r="M152" s="16">
        <v>14502</v>
      </c>
      <c r="N152" s="16">
        <v>212478</v>
      </c>
      <c r="O152" s="16">
        <v>2543</v>
      </c>
      <c r="P152" s="16">
        <v>1279</v>
      </c>
      <c r="Q152" s="16">
        <v>1264</v>
      </c>
      <c r="R152" s="16">
        <v>6079761</v>
      </c>
      <c r="S152" s="16">
        <v>92485</v>
      </c>
      <c r="T152" s="16">
        <v>56682</v>
      </c>
      <c r="U152" s="16">
        <v>35803</v>
      </c>
    </row>
    <row r="155" spans="2:21" ht="12.75" thickBo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>
      <c r="A156" s="3" t="s">
        <v>0</v>
      </c>
      <c r="B156" s="100" t="s">
        <v>1</v>
      </c>
      <c r="C156" s="100"/>
      <c r="D156" s="100"/>
      <c r="E156" s="100"/>
      <c r="F156" s="100" t="s">
        <v>2</v>
      </c>
      <c r="G156" s="100"/>
      <c r="H156" s="100"/>
      <c r="I156" s="100"/>
      <c r="J156" s="100" t="s">
        <v>3</v>
      </c>
      <c r="K156" s="100"/>
      <c r="L156" s="100"/>
      <c r="M156" s="100"/>
      <c r="N156" s="100" t="s">
        <v>4</v>
      </c>
      <c r="O156" s="100"/>
      <c r="P156" s="100"/>
      <c r="Q156" s="100"/>
      <c r="R156" s="100" t="s">
        <v>5</v>
      </c>
      <c r="S156" s="100"/>
      <c r="T156" s="100"/>
      <c r="U156" s="100"/>
    </row>
    <row r="157" spans="1:21" ht="12">
      <c r="A157" s="4"/>
      <c r="B157" s="4" t="s">
        <v>6</v>
      </c>
      <c r="C157" s="4" t="s">
        <v>7</v>
      </c>
      <c r="D157" s="4" t="s">
        <v>8</v>
      </c>
      <c r="E157" s="4" t="s">
        <v>9</v>
      </c>
      <c r="F157" s="4" t="s">
        <v>6</v>
      </c>
      <c r="G157" s="4" t="s">
        <v>7</v>
      </c>
      <c r="H157" s="4" t="s">
        <v>8</v>
      </c>
      <c r="I157" s="4" t="s">
        <v>9</v>
      </c>
      <c r="J157" s="4" t="s">
        <v>6</v>
      </c>
      <c r="K157" s="4" t="s">
        <v>7</v>
      </c>
      <c r="L157" s="4" t="s">
        <v>8</v>
      </c>
      <c r="M157" s="4" t="s">
        <v>9</v>
      </c>
      <c r="N157" s="4" t="s">
        <v>6</v>
      </c>
      <c r="O157" s="4" t="s">
        <v>7</v>
      </c>
      <c r="P157" s="4" t="s">
        <v>8</v>
      </c>
      <c r="Q157" s="4" t="s">
        <v>9</v>
      </c>
      <c r="R157" s="4" t="s">
        <v>6</v>
      </c>
      <c r="S157" s="4" t="s">
        <v>7</v>
      </c>
      <c r="T157" s="4" t="s">
        <v>8</v>
      </c>
      <c r="U157" s="4" t="s">
        <v>9</v>
      </c>
    </row>
    <row r="158" spans="1:21" ht="12">
      <c r="A158" s="6" t="s">
        <v>92</v>
      </c>
      <c r="B158" s="7">
        <v>7492</v>
      </c>
      <c r="C158" s="7">
        <v>153</v>
      </c>
      <c r="D158" s="7">
        <v>43</v>
      </c>
      <c r="E158" s="8">
        <v>110</v>
      </c>
      <c r="F158" s="7">
        <v>5122</v>
      </c>
      <c r="G158" s="7">
        <v>20</v>
      </c>
      <c r="H158" s="7">
        <v>28</v>
      </c>
      <c r="I158" s="8">
        <v>-8</v>
      </c>
      <c r="J158" s="7">
        <v>16235</v>
      </c>
      <c r="K158" s="7">
        <v>275</v>
      </c>
      <c r="L158" s="7">
        <v>195</v>
      </c>
      <c r="M158" s="8">
        <v>80</v>
      </c>
      <c r="N158" s="7">
        <v>1309</v>
      </c>
      <c r="O158" s="7">
        <v>16</v>
      </c>
      <c r="P158" s="7">
        <v>9</v>
      </c>
      <c r="Q158" s="8">
        <v>7</v>
      </c>
      <c r="R158" s="7">
        <v>30158</v>
      </c>
      <c r="S158" s="7">
        <v>464</v>
      </c>
      <c r="T158" s="7">
        <v>275</v>
      </c>
      <c r="U158" s="9">
        <v>189</v>
      </c>
    </row>
    <row r="159" spans="1:21" ht="12">
      <c r="A159" s="6" t="s">
        <v>93</v>
      </c>
      <c r="B159" s="7">
        <v>9192</v>
      </c>
      <c r="C159" s="7">
        <v>163</v>
      </c>
      <c r="D159" s="7">
        <v>43</v>
      </c>
      <c r="E159" s="8">
        <v>120</v>
      </c>
      <c r="F159" s="7">
        <v>5554</v>
      </c>
      <c r="G159" s="7">
        <v>28</v>
      </c>
      <c r="H159" s="7">
        <v>33</v>
      </c>
      <c r="I159" s="8">
        <v>-5</v>
      </c>
      <c r="J159" s="7">
        <v>20253</v>
      </c>
      <c r="K159" s="7">
        <v>370</v>
      </c>
      <c r="L159" s="7">
        <v>272</v>
      </c>
      <c r="M159" s="8">
        <v>98</v>
      </c>
      <c r="N159" s="7">
        <v>833</v>
      </c>
      <c r="O159" s="7">
        <v>9</v>
      </c>
      <c r="P159" s="7">
        <v>9</v>
      </c>
      <c r="Q159" s="8">
        <v>0</v>
      </c>
      <c r="R159" s="7">
        <v>35832</v>
      </c>
      <c r="S159" s="7">
        <v>570</v>
      </c>
      <c r="T159" s="7">
        <v>357</v>
      </c>
      <c r="U159" s="9">
        <v>213</v>
      </c>
    </row>
    <row r="160" spans="1:21" ht="12">
      <c r="A160" s="6" t="s">
        <v>94</v>
      </c>
      <c r="B160" s="7">
        <v>9409</v>
      </c>
      <c r="C160" s="7">
        <v>197</v>
      </c>
      <c r="D160" s="7">
        <v>43</v>
      </c>
      <c r="E160" s="8">
        <v>154</v>
      </c>
      <c r="F160" s="7">
        <v>6237</v>
      </c>
      <c r="G160" s="7">
        <v>41</v>
      </c>
      <c r="H160" s="7">
        <v>29</v>
      </c>
      <c r="I160" s="8">
        <v>12</v>
      </c>
      <c r="J160" s="7">
        <v>20294</v>
      </c>
      <c r="K160" s="7">
        <v>330</v>
      </c>
      <c r="L160" s="7">
        <v>350</v>
      </c>
      <c r="M160" s="8">
        <v>-20</v>
      </c>
      <c r="N160" s="7">
        <v>776</v>
      </c>
      <c r="O160" s="7">
        <v>17</v>
      </c>
      <c r="P160" s="7">
        <v>9</v>
      </c>
      <c r="Q160" s="8">
        <v>8</v>
      </c>
      <c r="R160" s="7">
        <v>36716</v>
      </c>
      <c r="S160" s="7">
        <v>585</v>
      </c>
      <c r="T160" s="7">
        <v>431</v>
      </c>
      <c r="U160" s="9">
        <v>154</v>
      </c>
    </row>
    <row r="161" spans="1:21" ht="12">
      <c r="A161" s="6" t="s">
        <v>95</v>
      </c>
      <c r="B161" s="7">
        <v>8979</v>
      </c>
      <c r="C161" s="7">
        <v>183</v>
      </c>
      <c r="D161" s="7">
        <v>25</v>
      </c>
      <c r="E161" s="8">
        <v>158</v>
      </c>
      <c r="F161" s="7">
        <v>5316</v>
      </c>
      <c r="G161" s="7">
        <v>26</v>
      </c>
      <c r="H161" s="7">
        <v>22</v>
      </c>
      <c r="I161" s="8">
        <v>4</v>
      </c>
      <c r="J161" s="7">
        <v>29693</v>
      </c>
      <c r="K161" s="7">
        <v>379</v>
      </c>
      <c r="L161" s="7">
        <v>298</v>
      </c>
      <c r="M161" s="8">
        <v>81</v>
      </c>
      <c r="N161" s="7">
        <v>1153</v>
      </c>
      <c r="O161" s="7">
        <v>16</v>
      </c>
      <c r="P161" s="7">
        <v>11</v>
      </c>
      <c r="Q161" s="8">
        <v>5</v>
      </c>
      <c r="R161" s="7">
        <v>45141</v>
      </c>
      <c r="S161" s="7">
        <v>604</v>
      </c>
      <c r="T161" s="7">
        <v>356</v>
      </c>
      <c r="U161" s="9">
        <v>248</v>
      </c>
    </row>
    <row r="162" spans="1:21" ht="12">
      <c r="A162" s="10" t="s">
        <v>96</v>
      </c>
      <c r="B162" s="11">
        <v>35072</v>
      </c>
      <c r="C162" s="11">
        <v>696</v>
      </c>
      <c r="D162" s="11">
        <v>154</v>
      </c>
      <c r="E162" s="12">
        <v>542</v>
      </c>
      <c r="F162" s="11">
        <v>22229</v>
      </c>
      <c r="G162" s="11">
        <v>115</v>
      </c>
      <c r="H162" s="11">
        <v>112</v>
      </c>
      <c r="I162" s="12">
        <v>3</v>
      </c>
      <c r="J162" s="11">
        <v>86475</v>
      </c>
      <c r="K162" s="11">
        <v>1354</v>
      </c>
      <c r="L162" s="11">
        <v>1115</v>
      </c>
      <c r="M162" s="12">
        <v>239</v>
      </c>
      <c r="N162" s="11">
        <v>4071</v>
      </c>
      <c r="O162" s="11">
        <v>58</v>
      </c>
      <c r="P162" s="11">
        <v>38</v>
      </c>
      <c r="Q162" s="12">
        <v>20</v>
      </c>
      <c r="R162" s="11">
        <v>147847</v>
      </c>
      <c r="S162" s="11">
        <v>2223</v>
      </c>
      <c r="T162" s="11">
        <v>1419</v>
      </c>
      <c r="U162" s="13">
        <v>804</v>
      </c>
    </row>
    <row r="163" spans="1:21" ht="12.75" thickBot="1">
      <c r="A163" s="15" t="s">
        <v>19</v>
      </c>
      <c r="B163" s="16">
        <v>1623359</v>
      </c>
      <c r="C163" s="16">
        <v>27474</v>
      </c>
      <c r="D163" s="16">
        <v>7583</v>
      </c>
      <c r="E163" s="16">
        <v>19891</v>
      </c>
      <c r="F163" s="16">
        <v>1027989</v>
      </c>
      <c r="G163" s="16">
        <v>5940</v>
      </c>
      <c r="H163" s="16">
        <v>5794</v>
      </c>
      <c r="I163" s="16">
        <v>146</v>
      </c>
      <c r="J163" s="16">
        <v>3215935</v>
      </c>
      <c r="K163" s="16">
        <v>56528</v>
      </c>
      <c r="L163" s="16">
        <v>42026</v>
      </c>
      <c r="M163" s="16">
        <v>14502</v>
      </c>
      <c r="N163" s="16">
        <v>212478</v>
      </c>
      <c r="O163" s="16">
        <v>2543</v>
      </c>
      <c r="P163" s="16">
        <v>1279</v>
      </c>
      <c r="Q163" s="16">
        <v>1264</v>
      </c>
      <c r="R163" s="16">
        <v>6079761</v>
      </c>
      <c r="S163" s="16">
        <v>92485</v>
      </c>
      <c r="T163" s="16">
        <v>56682</v>
      </c>
      <c r="U163" s="16">
        <v>35803</v>
      </c>
    </row>
    <row r="166" spans="2:21" ht="12.75" thickBo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>
      <c r="A167" s="3" t="s">
        <v>0</v>
      </c>
      <c r="B167" s="100" t="s">
        <v>1</v>
      </c>
      <c r="C167" s="100"/>
      <c r="D167" s="100"/>
      <c r="E167" s="100"/>
      <c r="F167" s="100" t="s">
        <v>2</v>
      </c>
      <c r="G167" s="100"/>
      <c r="H167" s="100"/>
      <c r="I167" s="100"/>
      <c r="J167" s="100" t="s">
        <v>3</v>
      </c>
      <c r="K167" s="100"/>
      <c r="L167" s="100"/>
      <c r="M167" s="100"/>
      <c r="N167" s="100" t="s">
        <v>4</v>
      </c>
      <c r="O167" s="100"/>
      <c r="P167" s="100"/>
      <c r="Q167" s="100"/>
      <c r="R167" s="100" t="s">
        <v>5</v>
      </c>
      <c r="S167" s="100"/>
      <c r="T167" s="100"/>
      <c r="U167" s="100"/>
    </row>
    <row r="168" spans="1:21" ht="12">
      <c r="A168" s="4"/>
      <c r="B168" s="4" t="s">
        <v>6</v>
      </c>
      <c r="C168" s="4" t="s">
        <v>7</v>
      </c>
      <c r="D168" s="4" t="s">
        <v>8</v>
      </c>
      <c r="E168" s="4" t="s">
        <v>9</v>
      </c>
      <c r="F168" s="4" t="s">
        <v>6</v>
      </c>
      <c r="G168" s="4" t="s">
        <v>7</v>
      </c>
      <c r="H168" s="4" t="s">
        <v>8</v>
      </c>
      <c r="I168" s="4" t="s">
        <v>9</v>
      </c>
      <c r="J168" s="4" t="s">
        <v>6</v>
      </c>
      <c r="K168" s="4" t="s">
        <v>7</v>
      </c>
      <c r="L168" s="4" t="s">
        <v>8</v>
      </c>
      <c r="M168" s="4" t="s">
        <v>9</v>
      </c>
      <c r="N168" s="4" t="s">
        <v>6</v>
      </c>
      <c r="O168" s="4" t="s">
        <v>7</v>
      </c>
      <c r="P168" s="4" t="s">
        <v>8</v>
      </c>
      <c r="Q168" s="4" t="s">
        <v>9</v>
      </c>
      <c r="R168" s="4" t="s">
        <v>6</v>
      </c>
      <c r="S168" s="4" t="s">
        <v>7</v>
      </c>
      <c r="T168" s="4" t="s">
        <v>8</v>
      </c>
      <c r="U168" s="4" t="s">
        <v>9</v>
      </c>
    </row>
    <row r="169" spans="1:21" ht="12">
      <c r="A169" s="6" t="s">
        <v>97</v>
      </c>
      <c r="B169" s="7">
        <v>4743</v>
      </c>
      <c r="C169" s="7">
        <v>106</v>
      </c>
      <c r="D169" s="7">
        <v>25</v>
      </c>
      <c r="E169" s="8">
        <v>81</v>
      </c>
      <c r="F169" s="7">
        <v>2751</v>
      </c>
      <c r="G169" s="7">
        <v>11</v>
      </c>
      <c r="H169" s="7">
        <v>22</v>
      </c>
      <c r="I169" s="8">
        <v>-11</v>
      </c>
      <c r="J169" s="7">
        <v>17823</v>
      </c>
      <c r="K169" s="7">
        <v>262</v>
      </c>
      <c r="L169" s="7">
        <v>151</v>
      </c>
      <c r="M169" s="8">
        <v>111</v>
      </c>
      <c r="N169" s="7">
        <v>829</v>
      </c>
      <c r="O169" s="7">
        <v>11</v>
      </c>
      <c r="P169" s="7">
        <v>4</v>
      </c>
      <c r="Q169" s="8">
        <v>7</v>
      </c>
      <c r="R169" s="7">
        <v>26146</v>
      </c>
      <c r="S169" s="7">
        <v>390</v>
      </c>
      <c r="T169" s="7">
        <v>202</v>
      </c>
      <c r="U169" s="9">
        <v>188</v>
      </c>
    </row>
    <row r="170" spans="1:21" ht="12">
      <c r="A170" s="6" t="s">
        <v>98</v>
      </c>
      <c r="B170" s="7">
        <v>2421</v>
      </c>
      <c r="C170" s="7">
        <v>61</v>
      </c>
      <c r="D170" s="7">
        <v>18</v>
      </c>
      <c r="E170" s="8">
        <v>43</v>
      </c>
      <c r="F170" s="7">
        <v>1076</v>
      </c>
      <c r="G170" s="7">
        <v>7</v>
      </c>
      <c r="H170" s="7">
        <v>11</v>
      </c>
      <c r="I170" s="8">
        <v>-4</v>
      </c>
      <c r="J170" s="7">
        <v>5359</v>
      </c>
      <c r="K170" s="7">
        <v>91</v>
      </c>
      <c r="L170" s="7">
        <v>66</v>
      </c>
      <c r="M170" s="8">
        <v>25</v>
      </c>
      <c r="N170" s="7">
        <v>307</v>
      </c>
      <c r="O170" s="7">
        <v>5</v>
      </c>
      <c r="P170" s="7">
        <v>1</v>
      </c>
      <c r="Q170" s="8">
        <v>4</v>
      </c>
      <c r="R170" s="7">
        <v>9163</v>
      </c>
      <c r="S170" s="7">
        <v>164</v>
      </c>
      <c r="T170" s="7">
        <v>96</v>
      </c>
      <c r="U170" s="9">
        <v>68</v>
      </c>
    </row>
    <row r="171" spans="1:21" ht="12">
      <c r="A171" s="10" t="s">
        <v>99</v>
      </c>
      <c r="B171" s="11">
        <v>7164</v>
      </c>
      <c r="C171" s="11">
        <v>167</v>
      </c>
      <c r="D171" s="11">
        <v>43</v>
      </c>
      <c r="E171" s="12">
        <v>124</v>
      </c>
      <c r="F171" s="11">
        <v>3827</v>
      </c>
      <c r="G171" s="11">
        <v>18</v>
      </c>
      <c r="H171" s="11">
        <v>33</v>
      </c>
      <c r="I171" s="12">
        <v>-15</v>
      </c>
      <c r="J171" s="11">
        <v>23182</v>
      </c>
      <c r="K171" s="11">
        <v>353</v>
      </c>
      <c r="L171" s="11">
        <v>217</v>
      </c>
      <c r="M171" s="12">
        <v>136</v>
      </c>
      <c r="N171" s="11">
        <v>1136</v>
      </c>
      <c r="O171" s="11">
        <v>16</v>
      </c>
      <c r="P171" s="11">
        <v>5</v>
      </c>
      <c r="Q171" s="12">
        <v>11</v>
      </c>
      <c r="R171" s="11">
        <v>35309</v>
      </c>
      <c r="S171" s="11">
        <v>554</v>
      </c>
      <c r="T171" s="11">
        <v>298</v>
      </c>
      <c r="U171" s="13">
        <v>256</v>
      </c>
    </row>
    <row r="172" spans="1:21" ht="12.75" thickBot="1">
      <c r="A172" s="15" t="s">
        <v>19</v>
      </c>
      <c r="B172" s="16">
        <v>1623359</v>
      </c>
      <c r="C172" s="16">
        <v>27474</v>
      </c>
      <c r="D172" s="16">
        <v>7583</v>
      </c>
      <c r="E172" s="16">
        <v>19891</v>
      </c>
      <c r="F172" s="16">
        <v>1027989</v>
      </c>
      <c r="G172" s="16">
        <v>5940</v>
      </c>
      <c r="H172" s="16">
        <v>5794</v>
      </c>
      <c r="I172" s="16">
        <v>146</v>
      </c>
      <c r="J172" s="16">
        <v>3215935</v>
      </c>
      <c r="K172" s="16">
        <v>56528</v>
      </c>
      <c r="L172" s="16">
        <v>42026</v>
      </c>
      <c r="M172" s="16">
        <v>14502</v>
      </c>
      <c r="N172" s="16">
        <v>212478</v>
      </c>
      <c r="O172" s="16">
        <v>2543</v>
      </c>
      <c r="P172" s="16">
        <v>1279</v>
      </c>
      <c r="Q172" s="16">
        <v>1264</v>
      </c>
      <c r="R172" s="16">
        <v>6079761</v>
      </c>
      <c r="S172" s="16">
        <v>92485</v>
      </c>
      <c r="T172" s="16">
        <v>56682</v>
      </c>
      <c r="U172" s="16">
        <v>35803</v>
      </c>
    </row>
    <row r="175" spans="2:21" ht="12.75" thickBo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>
      <c r="A176" s="3" t="s">
        <v>0</v>
      </c>
      <c r="B176" s="100" t="s">
        <v>1</v>
      </c>
      <c r="C176" s="100"/>
      <c r="D176" s="100"/>
      <c r="E176" s="100"/>
      <c r="F176" s="100" t="s">
        <v>2</v>
      </c>
      <c r="G176" s="100"/>
      <c r="H176" s="100"/>
      <c r="I176" s="100"/>
      <c r="J176" s="100" t="s">
        <v>3</v>
      </c>
      <c r="K176" s="100"/>
      <c r="L176" s="100"/>
      <c r="M176" s="100"/>
      <c r="N176" s="100" t="s">
        <v>4</v>
      </c>
      <c r="O176" s="100"/>
      <c r="P176" s="100"/>
      <c r="Q176" s="100"/>
      <c r="R176" s="100" t="s">
        <v>5</v>
      </c>
      <c r="S176" s="100"/>
      <c r="T176" s="100"/>
      <c r="U176" s="100"/>
    </row>
    <row r="177" spans="1:21" ht="12">
      <c r="A177" s="4"/>
      <c r="B177" s="4" t="s">
        <v>6</v>
      </c>
      <c r="C177" s="4" t="s">
        <v>7</v>
      </c>
      <c r="D177" s="4" t="s">
        <v>8</v>
      </c>
      <c r="E177" s="4" t="s">
        <v>9</v>
      </c>
      <c r="F177" s="4" t="s">
        <v>6</v>
      </c>
      <c r="G177" s="4" t="s">
        <v>7</v>
      </c>
      <c r="H177" s="4" t="s">
        <v>8</v>
      </c>
      <c r="I177" s="4" t="s">
        <v>9</v>
      </c>
      <c r="J177" s="4" t="s">
        <v>6</v>
      </c>
      <c r="K177" s="4" t="s">
        <v>7</v>
      </c>
      <c r="L177" s="4" t="s">
        <v>8</v>
      </c>
      <c r="M177" s="4" t="s">
        <v>9</v>
      </c>
      <c r="N177" s="4" t="s">
        <v>6</v>
      </c>
      <c r="O177" s="4" t="s">
        <v>7</v>
      </c>
      <c r="P177" s="4" t="s">
        <v>8</v>
      </c>
      <c r="Q177" s="4" t="s">
        <v>9</v>
      </c>
      <c r="R177" s="4" t="s">
        <v>6</v>
      </c>
      <c r="S177" s="4" t="s">
        <v>7</v>
      </c>
      <c r="T177" s="4" t="s">
        <v>8</v>
      </c>
      <c r="U177" s="4" t="s">
        <v>9</v>
      </c>
    </row>
    <row r="178" spans="1:21" ht="12">
      <c r="A178" s="6" t="s">
        <v>100</v>
      </c>
      <c r="B178" s="7">
        <v>23155</v>
      </c>
      <c r="C178" s="7">
        <v>524</v>
      </c>
      <c r="D178" s="7">
        <v>157</v>
      </c>
      <c r="E178" s="8">
        <v>367</v>
      </c>
      <c r="F178" s="7">
        <v>11613</v>
      </c>
      <c r="G178" s="7">
        <v>43</v>
      </c>
      <c r="H178" s="7">
        <v>121</v>
      </c>
      <c r="I178" s="8">
        <v>-78</v>
      </c>
      <c r="J178" s="7">
        <v>53130</v>
      </c>
      <c r="K178" s="7">
        <v>1123</v>
      </c>
      <c r="L178" s="7">
        <v>832</v>
      </c>
      <c r="M178" s="8">
        <v>291</v>
      </c>
      <c r="N178" s="7">
        <v>4258</v>
      </c>
      <c r="O178" s="7">
        <v>47</v>
      </c>
      <c r="P178" s="7">
        <v>37</v>
      </c>
      <c r="Q178" s="8">
        <v>10</v>
      </c>
      <c r="R178" s="7">
        <v>92156</v>
      </c>
      <c r="S178" s="7">
        <v>1737</v>
      </c>
      <c r="T178" s="7">
        <v>1147</v>
      </c>
      <c r="U178" s="9">
        <v>590</v>
      </c>
    </row>
    <row r="179" spans="1:21" ht="12">
      <c r="A179" s="6" t="s">
        <v>101</v>
      </c>
      <c r="B179" s="7">
        <v>8820</v>
      </c>
      <c r="C179" s="7">
        <v>171</v>
      </c>
      <c r="D179" s="7">
        <v>42</v>
      </c>
      <c r="E179" s="8">
        <v>129</v>
      </c>
      <c r="F179" s="7">
        <v>3108</v>
      </c>
      <c r="G179" s="7">
        <v>13</v>
      </c>
      <c r="H179" s="7">
        <v>19</v>
      </c>
      <c r="I179" s="8">
        <v>-6</v>
      </c>
      <c r="J179" s="7">
        <v>21772</v>
      </c>
      <c r="K179" s="7">
        <v>338</v>
      </c>
      <c r="L179" s="7">
        <v>237</v>
      </c>
      <c r="M179" s="8">
        <v>101</v>
      </c>
      <c r="N179" s="7">
        <v>1315</v>
      </c>
      <c r="O179" s="7">
        <v>17</v>
      </c>
      <c r="P179" s="7">
        <v>4</v>
      </c>
      <c r="Q179" s="8">
        <v>13</v>
      </c>
      <c r="R179" s="7">
        <v>35015</v>
      </c>
      <c r="S179" s="7">
        <v>539</v>
      </c>
      <c r="T179" s="7">
        <v>302</v>
      </c>
      <c r="U179" s="9">
        <v>237</v>
      </c>
    </row>
    <row r="180" spans="1:21" ht="12">
      <c r="A180" s="6" t="s">
        <v>102</v>
      </c>
      <c r="B180" s="7">
        <v>90510</v>
      </c>
      <c r="C180" s="7">
        <v>1765</v>
      </c>
      <c r="D180" s="7">
        <v>400</v>
      </c>
      <c r="E180" s="8">
        <v>1365</v>
      </c>
      <c r="F180" s="7">
        <v>54411</v>
      </c>
      <c r="G180" s="7">
        <v>141</v>
      </c>
      <c r="H180" s="7">
        <v>377</v>
      </c>
      <c r="I180" s="8">
        <v>-236</v>
      </c>
      <c r="J180" s="7">
        <v>136507</v>
      </c>
      <c r="K180" s="7">
        <v>2872</v>
      </c>
      <c r="L180" s="7">
        <v>1821</v>
      </c>
      <c r="M180" s="8">
        <v>1051</v>
      </c>
      <c r="N180" s="7">
        <v>9661</v>
      </c>
      <c r="O180" s="7">
        <v>89</v>
      </c>
      <c r="P180" s="7">
        <v>64</v>
      </c>
      <c r="Q180" s="8">
        <v>25</v>
      </c>
      <c r="R180" s="7">
        <v>291089</v>
      </c>
      <c r="S180" s="7">
        <v>4867</v>
      </c>
      <c r="T180" s="7">
        <v>2662</v>
      </c>
      <c r="U180" s="9">
        <v>2205</v>
      </c>
    </row>
    <row r="181" spans="1:21" ht="12">
      <c r="A181" s="6" t="s">
        <v>103</v>
      </c>
      <c r="B181" s="7">
        <v>10461</v>
      </c>
      <c r="C181" s="7">
        <v>231</v>
      </c>
      <c r="D181" s="7">
        <v>46</v>
      </c>
      <c r="E181" s="8">
        <v>185</v>
      </c>
      <c r="F181" s="7">
        <v>4926</v>
      </c>
      <c r="G181" s="7">
        <v>18</v>
      </c>
      <c r="H181" s="7">
        <v>27</v>
      </c>
      <c r="I181" s="8">
        <v>-9</v>
      </c>
      <c r="J181" s="7">
        <v>27060</v>
      </c>
      <c r="K181" s="7">
        <v>464</v>
      </c>
      <c r="L181" s="7">
        <v>279</v>
      </c>
      <c r="M181" s="8">
        <v>185</v>
      </c>
      <c r="N181" s="7">
        <v>1477</v>
      </c>
      <c r="O181" s="7">
        <v>14</v>
      </c>
      <c r="P181" s="7">
        <v>3</v>
      </c>
      <c r="Q181" s="8">
        <v>11</v>
      </c>
      <c r="R181" s="7">
        <v>43924</v>
      </c>
      <c r="S181" s="7">
        <v>727</v>
      </c>
      <c r="T181" s="7">
        <v>355</v>
      </c>
      <c r="U181" s="9">
        <v>372</v>
      </c>
    </row>
    <row r="182" spans="1:21" ht="12">
      <c r="A182" s="6" t="s">
        <v>104</v>
      </c>
      <c r="B182" s="7">
        <v>29501</v>
      </c>
      <c r="C182" s="7">
        <v>638</v>
      </c>
      <c r="D182" s="7">
        <v>112</v>
      </c>
      <c r="E182" s="8">
        <v>526</v>
      </c>
      <c r="F182" s="7">
        <v>15169</v>
      </c>
      <c r="G182" s="7">
        <v>74</v>
      </c>
      <c r="H182" s="7">
        <v>109</v>
      </c>
      <c r="I182" s="8">
        <v>-35</v>
      </c>
      <c r="J182" s="7">
        <v>69188</v>
      </c>
      <c r="K182" s="7">
        <v>1394</v>
      </c>
      <c r="L182" s="7">
        <v>1100</v>
      </c>
      <c r="M182" s="8">
        <v>294</v>
      </c>
      <c r="N182" s="7">
        <v>6056</v>
      </c>
      <c r="O182" s="7">
        <v>91</v>
      </c>
      <c r="P182" s="7">
        <v>20</v>
      </c>
      <c r="Q182" s="8">
        <v>71</v>
      </c>
      <c r="R182" s="7">
        <v>119914</v>
      </c>
      <c r="S182" s="7">
        <v>2197</v>
      </c>
      <c r="T182" s="7">
        <v>1341</v>
      </c>
      <c r="U182" s="9">
        <v>856</v>
      </c>
    </row>
    <row r="183" spans="1:21" ht="12">
      <c r="A183" s="10" t="s">
        <v>105</v>
      </c>
      <c r="B183" s="11">
        <v>162447</v>
      </c>
      <c r="C183" s="11">
        <v>3329</v>
      </c>
      <c r="D183" s="11">
        <v>757</v>
      </c>
      <c r="E183" s="12">
        <v>2572</v>
      </c>
      <c r="F183" s="11">
        <v>89227</v>
      </c>
      <c r="G183" s="11">
        <v>289</v>
      </c>
      <c r="H183" s="11">
        <v>653</v>
      </c>
      <c r="I183" s="12">
        <v>-364</v>
      </c>
      <c r="J183" s="11">
        <v>307657</v>
      </c>
      <c r="K183" s="11">
        <v>6191</v>
      </c>
      <c r="L183" s="11">
        <v>4269</v>
      </c>
      <c r="M183" s="12">
        <v>1922</v>
      </c>
      <c r="N183" s="11">
        <v>22767</v>
      </c>
      <c r="O183" s="11">
        <v>258</v>
      </c>
      <c r="P183" s="11">
        <v>128</v>
      </c>
      <c r="Q183" s="12">
        <v>130</v>
      </c>
      <c r="R183" s="11">
        <v>582098</v>
      </c>
      <c r="S183" s="11">
        <v>10067</v>
      </c>
      <c r="T183" s="11">
        <v>5807</v>
      </c>
      <c r="U183" s="13">
        <v>4260</v>
      </c>
    </row>
    <row r="184" spans="1:21" ht="12.75" thickBot="1">
      <c r="A184" s="15" t="s">
        <v>19</v>
      </c>
      <c r="B184" s="16">
        <v>1623359</v>
      </c>
      <c r="C184" s="16">
        <v>27474</v>
      </c>
      <c r="D184" s="16">
        <v>7583</v>
      </c>
      <c r="E184" s="16">
        <v>19891</v>
      </c>
      <c r="F184" s="16">
        <v>1027989</v>
      </c>
      <c r="G184" s="16">
        <v>5940</v>
      </c>
      <c r="H184" s="16">
        <v>5794</v>
      </c>
      <c r="I184" s="16">
        <v>146</v>
      </c>
      <c r="J184" s="16">
        <v>3215935</v>
      </c>
      <c r="K184" s="16">
        <v>56528</v>
      </c>
      <c r="L184" s="16">
        <v>42026</v>
      </c>
      <c r="M184" s="16">
        <v>14502</v>
      </c>
      <c r="N184" s="16">
        <v>212478</v>
      </c>
      <c r="O184" s="16">
        <v>2543</v>
      </c>
      <c r="P184" s="16">
        <v>1279</v>
      </c>
      <c r="Q184" s="16">
        <v>1264</v>
      </c>
      <c r="R184" s="16">
        <v>6079761</v>
      </c>
      <c r="S184" s="16">
        <v>92485</v>
      </c>
      <c r="T184" s="16">
        <v>56682</v>
      </c>
      <c r="U184" s="16">
        <v>35803</v>
      </c>
    </row>
    <row r="187" spans="2:21" ht="12.75" thickBo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>
      <c r="A188" s="3" t="s">
        <v>0</v>
      </c>
      <c r="B188" s="100" t="s">
        <v>1</v>
      </c>
      <c r="C188" s="100"/>
      <c r="D188" s="100"/>
      <c r="E188" s="100"/>
      <c r="F188" s="100" t="s">
        <v>2</v>
      </c>
      <c r="G188" s="100"/>
      <c r="H188" s="100"/>
      <c r="I188" s="100"/>
      <c r="J188" s="100" t="s">
        <v>3</v>
      </c>
      <c r="K188" s="100"/>
      <c r="L188" s="100"/>
      <c r="M188" s="100"/>
      <c r="N188" s="100" t="s">
        <v>4</v>
      </c>
      <c r="O188" s="100"/>
      <c r="P188" s="100"/>
      <c r="Q188" s="100"/>
      <c r="R188" s="100" t="s">
        <v>5</v>
      </c>
      <c r="S188" s="100"/>
      <c r="T188" s="100"/>
      <c r="U188" s="100"/>
    </row>
    <row r="189" spans="1:21" ht="12">
      <c r="A189" s="4"/>
      <c r="B189" s="4" t="s">
        <v>6</v>
      </c>
      <c r="C189" s="4" t="s">
        <v>7</v>
      </c>
      <c r="D189" s="4" t="s">
        <v>8</v>
      </c>
      <c r="E189" s="4" t="s">
        <v>9</v>
      </c>
      <c r="F189" s="4" t="s">
        <v>6</v>
      </c>
      <c r="G189" s="4" t="s">
        <v>7</v>
      </c>
      <c r="H189" s="4" t="s">
        <v>8</v>
      </c>
      <c r="I189" s="4" t="s">
        <v>9</v>
      </c>
      <c r="J189" s="4" t="s">
        <v>6</v>
      </c>
      <c r="K189" s="4" t="s">
        <v>7</v>
      </c>
      <c r="L189" s="4" t="s">
        <v>8</v>
      </c>
      <c r="M189" s="4" t="s">
        <v>9</v>
      </c>
      <c r="N189" s="4" t="s">
        <v>6</v>
      </c>
      <c r="O189" s="4" t="s">
        <v>7</v>
      </c>
      <c r="P189" s="4" t="s">
        <v>8</v>
      </c>
      <c r="Q189" s="4" t="s">
        <v>9</v>
      </c>
      <c r="R189" s="4" t="s">
        <v>6</v>
      </c>
      <c r="S189" s="4" t="s">
        <v>7</v>
      </c>
      <c r="T189" s="4" t="s">
        <v>8</v>
      </c>
      <c r="U189" s="4" t="s">
        <v>9</v>
      </c>
    </row>
    <row r="190" spans="1:21" ht="12">
      <c r="A190" s="6" t="s">
        <v>106</v>
      </c>
      <c r="B190" s="7">
        <v>12469</v>
      </c>
      <c r="C190" s="7">
        <v>274</v>
      </c>
      <c r="D190" s="7">
        <v>53</v>
      </c>
      <c r="E190" s="8">
        <v>221</v>
      </c>
      <c r="F190" s="7">
        <v>6095</v>
      </c>
      <c r="G190" s="7">
        <v>44</v>
      </c>
      <c r="H190" s="7">
        <v>29</v>
      </c>
      <c r="I190" s="8">
        <v>15</v>
      </c>
      <c r="J190" s="7">
        <v>50065</v>
      </c>
      <c r="K190" s="7">
        <v>910</v>
      </c>
      <c r="L190" s="7">
        <v>545</v>
      </c>
      <c r="M190" s="8">
        <v>365</v>
      </c>
      <c r="N190" s="7">
        <v>4195</v>
      </c>
      <c r="O190" s="7">
        <v>76</v>
      </c>
      <c r="P190" s="7">
        <v>15</v>
      </c>
      <c r="Q190" s="8">
        <v>61</v>
      </c>
      <c r="R190" s="7">
        <v>72824</v>
      </c>
      <c r="S190" s="7">
        <v>1304</v>
      </c>
      <c r="T190" s="7">
        <v>642</v>
      </c>
      <c r="U190" s="9">
        <v>662</v>
      </c>
    </row>
    <row r="191" spans="1:21" ht="12">
      <c r="A191" s="6" t="s">
        <v>107</v>
      </c>
      <c r="B191" s="7">
        <v>36647</v>
      </c>
      <c r="C191" s="7">
        <v>659</v>
      </c>
      <c r="D191" s="7">
        <v>188</v>
      </c>
      <c r="E191" s="8">
        <v>471</v>
      </c>
      <c r="F191" s="7">
        <v>16868</v>
      </c>
      <c r="G191" s="7">
        <v>157</v>
      </c>
      <c r="H191" s="7">
        <v>114</v>
      </c>
      <c r="I191" s="8">
        <v>43</v>
      </c>
      <c r="J191" s="7">
        <v>90608</v>
      </c>
      <c r="K191" s="7">
        <v>1548</v>
      </c>
      <c r="L191" s="7">
        <v>1156</v>
      </c>
      <c r="M191" s="8">
        <v>392</v>
      </c>
      <c r="N191" s="7">
        <v>5979</v>
      </c>
      <c r="O191" s="7">
        <v>79</v>
      </c>
      <c r="P191" s="7">
        <v>37</v>
      </c>
      <c r="Q191" s="8">
        <v>42</v>
      </c>
      <c r="R191" s="7">
        <v>150102</v>
      </c>
      <c r="S191" s="7">
        <v>2443</v>
      </c>
      <c r="T191" s="7">
        <v>1495</v>
      </c>
      <c r="U191" s="9">
        <v>948</v>
      </c>
    </row>
    <row r="192" spans="1:21" ht="12">
      <c r="A192" s="6" t="s">
        <v>108</v>
      </c>
      <c r="B192" s="7">
        <v>12019</v>
      </c>
      <c r="C192" s="7">
        <v>265</v>
      </c>
      <c r="D192" s="7">
        <v>48</v>
      </c>
      <c r="E192" s="8">
        <v>217</v>
      </c>
      <c r="F192" s="7">
        <v>4492</v>
      </c>
      <c r="G192" s="7">
        <v>31</v>
      </c>
      <c r="H192" s="7">
        <v>25</v>
      </c>
      <c r="I192" s="8">
        <v>6</v>
      </c>
      <c r="J192" s="7">
        <v>30341</v>
      </c>
      <c r="K192" s="7">
        <v>504</v>
      </c>
      <c r="L192" s="7">
        <v>309</v>
      </c>
      <c r="M192" s="8">
        <v>195</v>
      </c>
      <c r="N192" s="7">
        <v>1991</v>
      </c>
      <c r="O192" s="7">
        <v>23</v>
      </c>
      <c r="P192" s="7">
        <v>8</v>
      </c>
      <c r="Q192" s="8">
        <v>15</v>
      </c>
      <c r="R192" s="7">
        <v>48843</v>
      </c>
      <c r="S192" s="7">
        <v>823</v>
      </c>
      <c r="T192" s="7">
        <v>390</v>
      </c>
      <c r="U192" s="9">
        <v>433</v>
      </c>
    </row>
    <row r="193" spans="1:21" ht="12">
      <c r="A193" s="6" t="s">
        <v>109</v>
      </c>
      <c r="B193" s="7">
        <v>7643</v>
      </c>
      <c r="C193" s="7">
        <v>180</v>
      </c>
      <c r="D193" s="7">
        <v>28</v>
      </c>
      <c r="E193" s="8">
        <v>152</v>
      </c>
      <c r="F193" s="7">
        <v>3381</v>
      </c>
      <c r="G193" s="7">
        <v>21</v>
      </c>
      <c r="H193" s="7">
        <v>24</v>
      </c>
      <c r="I193" s="8">
        <v>-3</v>
      </c>
      <c r="J193" s="7">
        <v>23819</v>
      </c>
      <c r="K193" s="7">
        <v>411</v>
      </c>
      <c r="L193" s="7">
        <v>299</v>
      </c>
      <c r="M193" s="8">
        <v>112</v>
      </c>
      <c r="N193" s="7">
        <v>1658</v>
      </c>
      <c r="O193" s="7">
        <v>13</v>
      </c>
      <c r="P193" s="7">
        <v>10</v>
      </c>
      <c r="Q193" s="8">
        <v>3</v>
      </c>
      <c r="R193" s="7">
        <v>36501</v>
      </c>
      <c r="S193" s="7">
        <v>625</v>
      </c>
      <c r="T193" s="7">
        <v>361</v>
      </c>
      <c r="U193" s="9">
        <v>264</v>
      </c>
    </row>
    <row r="194" spans="1:21" ht="12">
      <c r="A194" s="6" t="s">
        <v>110</v>
      </c>
      <c r="B194" s="7">
        <v>14986</v>
      </c>
      <c r="C194" s="7">
        <v>350</v>
      </c>
      <c r="D194" s="7">
        <v>74</v>
      </c>
      <c r="E194" s="8">
        <v>276</v>
      </c>
      <c r="F194" s="7">
        <v>7135</v>
      </c>
      <c r="G194" s="7">
        <v>65</v>
      </c>
      <c r="H194" s="7">
        <v>42</v>
      </c>
      <c r="I194" s="8">
        <v>23</v>
      </c>
      <c r="J194" s="7">
        <v>47512</v>
      </c>
      <c r="K194" s="7">
        <v>1011</v>
      </c>
      <c r="L194" s="7">
        <v>644</v>
      </c>
      <c r="M194" s="8">
        <v>367</v>
      </c>
      <c r="N194" s="7">
        <v>3061</v>
      </c>
      <c r="O194" s="7">
        <v>42</v>
      </c>
      <c r="P194" s="7">
        <v>10</v>
      </c>
      <c r="Q194" s="8">
        <v>32</v>
      </c>
      <c r="R194" s="7">
        <v>72694</v>
      </c>
      <c r="S194" s="7">
        <v>1468</v>
      </c>
      <c r="T194" s="7">
        <v>770</v>
      </c>
      <c r="U194" s="9">
        <v>698</v>
      </c>
    </row>
    <row r="195" spans="1:21" ht="12">
      <c r="A195" s="10" t="s">
        <v>111</v>
      </c>
      <c r="B195" s="11">
        <v>83764</v>
      </c>
      <c r="C195" s="11">
        <v>1728</v>
      </c>
      <c r="D195" s="11">
        <v>391</v>
      </c>
      <c r="E195" s="12">
        <v>1337</v>
      </c>
      <c r="F195" s="11">
        <v>37971</v>
      </c>
      <c r="G195" s="11">
        <v>318</v>
      </c>
      <c r="H195" s="11">
        <v>234</v>
      </c>
      <c r="I195" s="12">
        <v>84</v>
      </c>
      <c r="J195" s="11">
        <v>242345</v>
      </c>
      <c r="K195" s="11">
        <v>4384</v>
      </c>
      <c r="L195" s="11">
        <v>2953</v>
      </c>
      <c r="M195" s="12">
        <v>1431</v>
      </c>
      <c r="N195" s="11">
        <v>16884</v>
      </c>
      <c r="O195" s="11">
        <v>233</v>
      </c>
      <c r="P195" s="11">
        <v>80</v>
      </c>
      <c r="Q195" s="12">
        <v>153</v>
      </c>
      <c r="R195" s="11">
        <v>380964</v>
      </c>
      <c r="S195" s="11">
        <v>6663</v>
      </c>
      <c r="T195" s="11">
        <v>3658</v>
      </c>
      <c r="U195" s="13">
        <v>3005</v>
      </c>
    </row>
    <row r="196" spans="1:21" ht="12.75" thickBot="1">
      <c r="A196" s="15" t="s">
        <v>19</v>
      </c>
      <c r="B196" s="16">
        <v>1623359</v>
      </c>
      <c r="C196" s="16">
        <v>27474</v>
      </c>
      <c r="D196" s="16">
        <v>7583</v>
      </c>
      <c r="E196" s="16">
        <v>19891</v>
      </c>
      <c r="F196" s="16">
        <v>1027989</v>
      </c>
      <c r="G196" s="16">
        <v>5940</v>
      </c>
      <c r="H196" s="16">
        <v>5794</v>
      </c>
      <c r="I196" s="16">
        <v>146</v>
      </c>
      <c r="J196" s="16">
        <v>3215935</v>
      </c>
      <c r="K196" s="16">
        <v>56528</v>
      </c>
      <c r="L196" s="16">
        <v>42026</v>
      </c>
      <c r="M196" s="16">
        <v>14502</v>
      </c>
      <c r="N196" s="16">
        <v>212478</v>
      </c>
      <c r="O196" s="16">
        <v>2543</v>
      </c>
      <c r="P196" s="16">
        <v>1279</v>
      </c>
      <c r="Q196" s="16">
        <v>1264</v>
      </c>
      <c r="R196" s="16">
        <v>6079761</v>
      </c>
      <c r="S196" s="16">
        <v>92485</v>
      </c>
      <c r="T196" s="16">
        <v>56682</v>
      </c>
      <c r="U196" s="16">
        <v>35803</v>
      </c>
    </row>
    <row r="199" spans="2:21" ht="12.75" thickBo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>
      <c r="A200" s="3" t="s">
        <v>0</v>
      </c>
      <c r="B200" s="100" t="s">
        <v>1</v>
      </c>
      <c r="C200" s="100"/>
      <c r="D200" s="100"/>
      <c r="E200" s="100"/>
      <c r="F200" s="100" t="s">
        <v>2</v>
      </c>
      <c r="G200" s="100"/>
      <c r="H200" s="100"/>
      <c r="I200" s="100"/>
      <c r="J200" s="100" t="s">
        <v>3</v>
      </c>
      <c r="K200" s="100"/>
      <c r="L200" s="100"/>
      <c r="M200" s="100"/>
      <c r="N200" s="100" t="s">
        <v>4</v>
      </c>
      <c r="O200" s="100"/>
      <c r="P200" s="100"/>
      <c r="Q200" s="100"/>
      <c r="R200" s="100" t="s">
        <v>5</v>
      </c>
      <c r="S200" s="100"/>
      <c r="T200" s="100"/>
      <c r="U200" s="100"/>
    </row>
    <row r="201" spans="1:21" ht="12">
      <c r="A201" s="4"/>
      <c r="B201" s="4" t="s">
        <v>6</v>
      </c>
      <c r="C201" s="4" t="s">
        <v>7</v>
      </c>
      <c r="D201" s="4" t="s">
        <v>8</v>
      </c>
      <c r="E201" s="4" t="s">
        <v>9</v>
      </c>
      <c r="F201" s="4" t="s">
        <v>6</v>
      </c>
      <c r="G201" s="4" t="s">
        <v>7</v>
      </c>
      <c r="H201" s="4" t="s">
        <v>8</v>
      </c>
      <c r="I201" s="4" t="s">
        <v>9</v>
      </c>
      <c r="J201" s="4" t="s">
        <v>6</v>
      </c>
      <c r="K201" s="4" t="s">
        <v>7</v>
      </c>
      <c r="L201" s="4" t="s">
        <v>8</v>
      </c>
      <c r="M201" s="4" t="s">
        <v>9</v>
      </c>
      <c r="N201" s="4" t="s">
        <v>6</v>
      </c>
      <c r="O201" s="4" t="s">
        <v>7</v>
      </c>
      <c r="P201" s="4" t="s">
        <v>8</v>
      </c>
      <c r="Q201" s="4" t="s">
        <v>9</v>
      </c>
      <c r="R201" s="4" t="s">
        <v>6</v>
      </c>
      <c r="S201" s="4" t="s">
        <v>7</v>
      </c>
      <c r="T201" s="4" t="s">
        <v>8</v>
      </c>
      <c r="U201" s="4" t="s">
        <v>9</v>
      </c>
    </row>
    <row r="202" spans="1:21" ht="12">
      <c r="A202" s="6" t="s">
        <v>112</v>
      </c>
      <c r="B202" s="7">
        <v>7433</v>
      </c>
      <c r="C202" s="7">
        <v>155</v>
      </c>
      <c r="D202" s="7">
        <v>42</v>
      </c>
      <c r="E202" s="8">
        <v>113</v>
      </c>
      <c r="F202" s="7">
        <v>3905</v>
      </c>
      <c r="G202" s="7">
        <v>28</v>
      </c>
      <c r="H202" s="7">
        <v>22</v>
      </c>
      <c r="I202" s="8">
        <v>6</v>
      </c>
      <c r="J202" s="7">
        <v>24624</v>
      </c>
      <c r="K202" s="7">
        <v>411</v>
      </c>
      <c r="L202" s="7">
        <v>274</v>
      </c>
      <c r="M202" s="8">
        <v>137</v>
      </c>
      <c r="N202" s="7">
        <v>2278</v>
      </c>
      <c r="O202" s="7">
        <v>25</v>
      </c>
      <c r="P202" s="7">
        <v>5</v>
      </c>
      <c r="Q202" s="8">
        <v>20</v>
      </c>
      <c r="R202" s="7">
        <v>38240</v>
      </c>
      <c r="S202" s="7">
        <v>619</v>
      </c>
      <c r="T202" s="7">
        <v>343</v>
      </c>
      <c r="U202" s="9">
        <v>276</v>
      </c>
    </row>
    <row r="203" spans="1:21" ht="12">
      <c r="A203" s="6" t="s">
        <v>113</v>
      </c>
      <c r="B203" s="7">
        <v>3826</v>
      </c>
      <c r="C203" s="7">
        <v>86</v>
      </c>
      <c r="D203" s="7">
        <v>16</v>
      </c>
      <c r="E203" s="8">
        <v>70</v>
      </c>
      <c r="F203" s="7">
        <v>2069</v>
      </c>
      <c r="G203" s="7">
        <v>17</v>
      </c>
      <c r="H203" s="7">
        <v>9</v>
      </c>
      <c r="I203" s="8">
        <v>8</v>
      </c>
      <c r="J203" s="7">
        <v>14946</v>
      </c>
      <c r="K203" s="7">
        <v>222</v>
      </c>
      <c r="L203" s="7">
        <v>132</v>
      </c>
      <c r="M203" s="8">
        <v>90</v>
      </c>
      <c r="N203" s="7">
        <v>985</v>
      </c>
      <c r="O203" s="7">
        <v>10</v>
      </c>
      <c r="P203" s="7">
        <v>10</v>
      </c>
      <c r="Q203" s="8">
        <v>0</v>
      </c>
      <c r="R203" s="7">
        <v>21826</v>
      </c>
      <c r="S203" s="7">
        <v>335</v>
      </c>
      <c r="T203" s="7">
        <v>167</v>
      </c>
      <c r="U203" s="9">
        <v>168</v>
      </c>
    </row>
    <row r="204" spans="1:21" ht="12">
      <c r="A204" s="10" t="s">
        <v>114</v>
      </c>
      <c r="B204" s="11">
        <v>11259</v>
      </c>
      <c r="C204" s="11">
        <v>241</v>
      </c>
      <c r="D204" s="11">
        <v>58</v>
      </c>
      <c r="E204" s="12">
        <v>183</v>
      </c>
      <c r="F204" s="11">
        <v>5974</v>
      </c>
      <c r="G204" s="11">
        <v>45</v>
      </c>
      <c r="H204" s="11">
        <v>31</v>
      </c>
      <c r="I204" s="12">
        <v>14</v>
      </c>
      <c r="J204" s="11">
        <v>39570</v>
      </c>
      <c r="K204" s="11">
        <v>633</v>
      </c>
      <c r="L204" s="11">
        <v>406</v>
      </c>
      <c r="M204" s="12">
        <v>227</v>
      </c>
      <c r="N204" s="11">
        <v>3263</v>
      </c>
      <c r="O204" s="11">
        <v>35</v>
      </c>
      <c r="P204" s="11">
        <v>15</v>
      </c>
      <c r="Q204" s="12">
        <v>20</v>
      </c>
      <c r="R204" s="11">
        <v>60066</v>
      </c>
      <c r="S204" s="11">
        <v>954</v>
      </c>
      <c r="T204" s="11">
        <v>510</v>
      </c>
      <c r="U204" s="13">
        <v>444</v>
      </c>
    </row>
    <row r="205" spans="1:21" ht="12.75" thickBot="1">
      <c r="A205" s="15" t="s">
        <v>19</v>
      </c>
      <c r="B205" s="16">
        <v>1623359</v>
      </c>
      <c r="C205" s="16">
        <v>27474</v>
      </c>
      <c r="D205" s="16">
        <v>7583</v>
      </c>
      <c r="E205" s="16">
        <v>19891</v>
      </c>
      <c r="F205" s="16">
        <v>1027989</v>
      </c>
      <c r="G205" s="16">
        <v>5940</v>
      </c>
      <c r="H205" s="16">
        <v>5794</v>
      </c>
      <c r="I205" s="16">
        <v>146</v>
      </c>
      <c r="J205" s="16">
        <v>3215935</v>
      </c>
      <c r="K205" s="16">
        <v>56528</v>
      </c>
      <c r="L205" s="16">
        <v>42026</v>
      </c>
      <c r="M205" s="16">
        <v>14502</v>
      </c>
      <c r="N205" s="16">
        <v>212478</v>
      </c>
      <c r="O205" s="16">
        <v>2543</v>
      </c>
      <c r="P205" s="16">
        <v>1279</v>
      </c>
      <c r="Q205" s="16">
        <v>1264</v>
      </c>
      <c r="R205" s="16">
        <v>6079761</v>
      </c>
      <c r="S205" s="16">
        <v>92485</v>
      </c>
      <c r="T205" s="16">
        <v>56682</v>
      </c>
      <c r="U205" s="16">
        <v>35803</v>
      </c>
    </row>
    <row r="208" spans="2:21" ht="12.75" thickBo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">
      <c r="A209" s="3" t="s">
        <v>0</v>
      </c>
      <c r="B209" s="100" t="s">
        <v>1</v>
      </c>
      <c r="C209" s="100"/>
      <c r="D209" s="100"/>
      <c r="E209" s="100"/>
      <c r="F209" s="100" t="s">
        <v>2</v>
      </c>
      <c r="G209" s="100"/>
      <c r="H209" s="100"/>
      <c r="I209" s="100"/>
      <c r="J209" s="100" t="s">
        <v>3</v>
      </c>
      <c r="K209" s="100"/>
      <c r="L209" s="100"/>
      <c r="M209" s="100"/>
      <c r="N209" s="100" t="s">
        <v>4</v>
      </c>
      <c r="O209" s="100"/>
      <c r="P209" s="100"/>
      <c r="Q209" s="100"/>
      <c r="R209" s="100" t="s">
        <v>5</v>
      </c>
      <c r="S209" s="100"/>
      <c r="T209" s="100"/>
      <c r="U209" s="100"/>
    </row>
    <row r="210" spans="1:21" ht="12">
      <c r="A210" s="4"/>
      <c r="B210" s="4" t="s">
        <v>6</v>
      </c>
      <c r="C210" s="4" t="s">
        <v>7</v>
      </c>
      <c r="D210" s="4" t="s">
        <v>8</v>
      </c>
      <c r="E210" s="4" t="s">
        <v>9</v>
      </c>
      <c r="F210" s="4" t="s">
        <v>6</v>
      </c>
      <c r="G210" s="4" t="s">
        <v>7</v>
      </c>
      <c r="H210" s="4" t="s">
        <v>8</v>
      </c>
      <c r="I210" s="4" t="s">
        <v>9</v>
      </c>
      <c r="J210" s="4" t="s">
        <v>6</v>
      </c>
      <c r="K210" s="4" t="s">
        <v>7</v>
      </c>
      <c r="L210" s="4" t="s">
        <v>8</v>
      </c>
      <c r="M210" s="4" t="s">
        <v>9</v>
      </c>
      <c r="N210" s="4" t="s">
        <v>6</v>
      </c>
      <c r="O210" s="4" t="s">
        <v>7</v>
      </c>
      <c r="P210" s="4" t="s">
        <v>8</v>
      </c>
      <c r="Q210" s="4" t="s">
        <v>9</v>
      </c>
      <c r="R210" s="4" t="s">
        <v>6</v>
      </c>
      <c r="S210" s="4" t="s">
        <v>7</v>
      </c>
      <c r="T210" s="4" t="s">
        <v>8</v>
      </c>
      <c r="U210" s="4" t="s">
        <v>9</v>
      </c>
    </row>
    <row r="211" spans="1:21" ht="12">
      <c r="A211" s="6" t="s">
        <v>115</v>
      </c>
      <c r="B211" s="7">
        <v>14735</v>
      </c>
      <c r="C211" s="7">
        <v>278</v>
      </c>
      <c r="D211" s="7">
        <v>39</v>
      </c>
      <c r="E211" s="8">
        <v>239</v>
      </c>
      <c r="F211" s="7">
        <v>8583</v>
      </c>
      <c r="G211" s="7">
        <v>32</v>
      </c>
      <c r="H211" s="7">
        <v>41</v>
      </c>
      <c r="I211" s="8">
        <v>-9</v>
      </c>
      <c r="J211" s="7">
        <v>41790</v>
      </c>
      <c r="K211" s="7">
        <v>668</v>
      </c>
      <c r="L211" s="7">
        <v>452</v>
      </c>
      <c r="M211" s="8">
        <v>216</v>
      </c>
      <c r="N211" s="7">
        <v>2982</v>
      </c>
      <c r="O211" s="7">
        <v>42</v>
      </c>
      <c r="P211" s="7">
        <v>22</v>
      </c>
      <c r="Q211" s="8">
        <v>20</v>
      </c>
      <c r="R211" s="7">
        <v>68090</v>
      </c>
      <c r="S211" s="7">
        <v>1020</v>
      </c>
      <c r="T211" s="7">
        <v>554</v>
      </c>
      <c r="U211" s="9">
        <v>466</v>
      </c>
    </row>
    <row r="212" spans="1:21" ht="12">
      <c r="A212" s="6" t="s">
        <v>116</v>
      </c>
      <c r="B212" s="7">
        <v>6952</v>
      </c>
      <c r="C212" s="7">
        <v>155</v>
      </c>
      <c r="D212" s="7">
        <v>23</v>
      </c>
      <c r="E212" s="8">
        <v>132</v>
      </c>
      <c r="F212" s="7">
        <v>3882</v>
      </c>
      <c r="G212" s="7">
        <v>19</v>
      </c>
      <c r="H212" s="7">
        <v>31</v>
      </c>
      <c r="I212" s="8">
        <v>-12</v>
      </c>
      <c r="J212" s="7">
        <v>22116</v>
      </c>
      <c r="K212" s="7">
        <v>360</v>
      </c>
      <c r="L212" s="7">
        <v>279</v>
      </c>
      <c r="M212" s="8">
        <v>81</v>
      </c>
      <c r="N212" s="7">
        <v>1001</v>
      </c>
      <c r="O212" s="7">
        <v>11</v>
      </c>
      <c r="P212" s="7">
        <v>8</v>
      </c>
      <c r="Q212" s="8">
        <v>3</v>
      </c>
      <c r="R212" s="7">
        <v>33951</v>
      </c>
      <c r="S212" s="7">
        <v>545</v>
      </c>
      <c r="T212" s="7">
        <v>341</v>
      </c>
      <c r="U212" s="9">
        <v>204</v>
      </c>
    </row>
    <row r="213" spans="1:21" ht="12">
      <c r="A213" s="6" t="s">
        <v>117</v>
      </c>
      <c r="B213" s="7">
        <v>8066</v>
      </c>
      <c r="C213" s="7">
        <v>144</v>
      </c>
      <c r="D213" s="7">
        <v>29</v>
      </c>
      <c r="E213" s="8">
        <v>115</v>
      </c>
      <c r="F213" s="7">
        <v>6276</v>
      </c>
      <c r="G213" s="7">
        <v>26</v>
      </c>
      <c r="H213" s="7">
        <v>37</v>
      </c>
      <c r="I213" s="8">
        <v>-11</v>
      </c>
      <c r="J213" s="7">
        <v>35839</v>
      </c>
      <c r="K213" s="7">
        <v>533</v>
      </c>
      <c r="L213" s="7">
        <v>326</v>
      </c>
      <c r="M213" s="8">
        <v>207</v>
      </c>
      <c r="N213" s="7">
        <v>2169</v>
      </c>
      <c r="O213" s="7">
        <v>16</v>
      </c>
      <c r="P213" s="7">
        <v>5</v>
      </c>
      <c r="Q213" s="8">
        <v>11</v>
      </c>
      <c r="R213" s="7">
        <v>52350</v>
      </c>
      <c r="S213" s="7">
        <v>719</v>
      </c>
      <c r="T213" s="7">
        <v>397</v>
      </c>
      <c r="U213" s="9">
        <v>322</v>
      </c>
    </row>
    <row r="214" spans="1:21" ht="12">
      <c r="A214" s="6" t="s">
        <v>118</v>
      </c>
      <c r="B214" s="7">
        <v>3223</v>
      </c>
      <c r="C214" s="7">
        <v>58</v>
      </c>
      <c r="D214" s="7">
        <v>11</v>
      </c>
      <c r="E214" s="8">
        <v>47</v>
      </c>
      <c r="F214" s="7">
        <v>1660</v>
      </c>
      <c r="G214" s="7">
        <v>4</v>
      </c>
      <c r="H214" s="7">
        <v>10</v>
      </c>
      <c r="I214" s="8">
        <v>-6</v>
      </c>
      <c r="J214" s="7">
        <v>12239</v>
      </c>
      <c r="K214" s="7">
        <v>242</v>
      </c>
      <c r="L214" s="7">
        <v>154</v>
      </c>
      <c r="M214" s="8">
        <v>88</v>
      </c>
      <c r="N214" s="7">
        <v>501</v>
      </c>
      <c r="O214" s="7">
        <v>5</v>
      </c>
      <c r="P214" s="7">
        <v>1</v>
      </c>
      <c r="Q214" s="8">
        <v>4</v>
      </c>
      <c r="R214" s="7">
        <v>17623</v>
      </c>
      <c r="S214" s="7">
        <v>309</v>
      </c>
      <c r="T214" s="7">
        <v>176</v>
      </c>
      <c r="U214" s="9">
        <v>133</v>
      </c>
    </row>
    <row r="215" spans="1:21" ht="12">
      <c r="A215" s="6" t="s">
        <v>119</v>
      </c>
      <c r="B215" s="7">
        <v>2039</v>
      </c>
      <c r="C215" s="7">
        <v>49</v>
      </c>
      <c r="D215" s="7">
        <v>10</v>
      </c>
      <c r="E215" s="8">
        <v>39</v>
      </c>
      <c r="F215" s="7">
        <v>1395</v>
      </c>
      <c r="G215" s="7">
        <v>6</v>
      </c>
      <c r="H215" s="7">
        <v>9</v>
      </c>
      <c r="I215" s="8">
        <v>-3</v>
      </c>
      <c r="J215" s="7">
        <v>9535</v>
      </c>
      <c r="K215" s="7">
        <v>195</v>
      </c>
      <c r="L215" s="7">
        <v>131</v>
      </c>
      <c r="M215" s="8">
        <v>64</v>
      </c>
      <c r="N215" s="7">
        <v>454</v>
      </c>
      <c r="O215" s="7">
        <v>5</v>
      </c>
      <c r="P215" s="7">
        <v>4</v>
      </c>
      <c r="Q215" s="8">
        <v>1</v>
      </c>
      <c r="R215" s="7">
        <v>13423</v>
      </c>
      <c r="S215" s="7">
        <v>255</v>
      </c>
      <c r="T215" s="7">
        <v>154</v>
      </c>
      <c r="U215" s="9">
        <v>101</v>
      </c>
    </row>
    <row r="216" spans="1:21" ht="12">
      <c r="A216" s="10" t="s">
        <v>120</v>
      </c>
      <c r="B216" s="11">
        <v>35015</v>
      </c>
      <c r="C216" s="11">
        <v>684</v>
      </c>
      <c r="D216" s="11">
        <v>112</v>
      </c>
      <c r="E216" s="12">
        <v>572</v>
      </c>
      <c r="F216" s="11">
        <v>21796</v>
      </c>
      <c r="G216" s="11">
        <v>87</v>
      </c>
      <c r="H216" s="11">
        <v>128</v>
      </c>
      <c r="I216" s="12">
        <v>-41</v>
      </c>
      <c r="J216" s="11">
        <v>121519</v>
      </c>
      <c r="K216" s="11">
        <v>1998</v>
      </c>
      <c r="L216" s="11">
        <v>1342</v>
      </c>
      <c r="M216" s="12">
        <v>656</v>
      </c>
      <c r="N216" s="11">
        <v>7107</v>
      </c>
      <c r="O216" s="11">
        <v>79</v>
      </c>
      <c r="P216" s="11">
        <v>40</v>
      </c>
      <c r="Q216" s="12">
        <v>39</v>
      </c>
      <c r="R216" s="11">
        <v>185437</v>
      </c>
      <c r="S216" s="11">
        <v>2848</v>
      </c>
      <c r="T216" s="11">
        <v>1622</v>
      </c>
      <c r="U216" s="13">
        <v>1226</v>
      </c>
    </row>
    <row r="217" spans="1:21" ht="12.75" thickBot="1">
      <c r="A217" s="15" t="s">
        <v>19</v>
      </c>
      <c r="B217" s="16">
        <v>1623359</v>
      </c>
      <c r="C217" s="16">
        <v>27474</v>
      </c>
      <c r="D217" s="16">
        <v>7583</v>
      </c>
      <c r="E217" s="16">
        <v>19891</v>
      </c>
      <c r="F217" s="16">
        <v>1027989</v>
      </c>
      <c r="G217" s="16">
        <v>5940</v>
      </c>
      <c r="H217" s="16">
        <v>5794</v>
      </c>
      <c r="I217" s="16">
        <v>146</v>
      </c>
      <c r="J217" s="16">
        <v>3215935</v>
      </c>
      <c r="K217" s="16">
        <v>56528</v>
      </c>
      <c r="L217" s="16">
        <v>42026</v>
      </c>
      <c r="M217" s="16">
        <v>14502</v>
      </c>
      <c r="N217" s="16">
        <v>212478</v>
      </c>
      <c r="O217" s="16">
        <v>2543</v>
      </c>
      <c r="P217" s="16">
        <v>1279</v>
      </c>
      <c r="Q217" s="16">
        <v>1264</v>
      </c>
      <c r="R217" s="16">
        <v>6079761</v>
      </c>
      <c r="S217" s="16">
        <v>92485</v>
      </c>
      <c r="T217" s="16">
        <v>56682</v>
      </c>
      <c r="U217" s="16">
        <v>35803</v>
      </c>
    </row>
    <row r="220" spans="2:21" ht="12.75" thickBo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">
      <c r="A221" s="3" t="s">
        <v>0</v>
      </c>
      <c r="B221" s="100" t="s">
        <v>1</v>
      </c>
      <c r="C221" s="100"/>
      <c r="D221" s="100"/>
      <c r="E221" s="100"/>
      <c r="F221" s="100" t="s">
        <v>2</v>
      </c>
      <c r="G221" s="100"/>
      <c r="H221" s="100"/>
      <c r="I221" s="100"/>
      <c r="J221" s="100" t="s">
        <v>3</v>
      </c>
      <c r="K221" s="100"/>
      <c r="L221" s="100"/>
      <c r="M221" s="100"/>
      <c r="N221" s="100" t="s">
        <v>4</v>
      </c>
      <c r="O221" s="100"/>
      <c r="P221" s="100"/>
      <c r="Q221" s="100"/>
      <c r="R221" s="100" t="s">
        <v>5</v>
      </c>
      <c r="S221" s="100"/>
      <c r="T221" s="100"/>
      <c r="U221" s="100"/>
    </row>
    <row r="222" spans="1:21" ht="12">
      <c r="A222" s="4"/>
      <c r="B222" s="4" t="s">
        <v>6</v>
      </c>
      <c r="C222" s="4" t="s">
        <v>7</v>
      </c>
      <c r="D222" s="4" t="s">
        <v>8</v>
      </c>
      <c r="E222" s="4" t="s">
        <v>9</v>
      </c>
      <c r="F222" s="4" t="s">
        <v>6</v>
      </c>
      <c r="G222" s="4" t="s">
        <v>7</v>
      </c>
      <c r="H222" s="4" t="s">
        <v>8</v>
      </c>
      <c r="I222" s="4" t="s">
        <v>9</v>
      </c>
      <c r="J222" s="4" t="s">
        <v>6</v>
      </c>
      <c r="K222" s="4" t="s">
        <v>7</v>
      </c>
      <c r="L222" s="4" t="s">
        <v>8</v>
      </c>
      <c r="M222" s="4" t="s">
        <v>9</v>
      </c>
      <c r="N222" s="4" t="s">
        <v>6</v>
      </c>
      <c r="O222" s="4" t="s">
        <v>7</v>
      </c>
      <c r="P222" s="4" t="s">
        <v>8</v>
      </c>
      <c r="Q222" s="4" t="s">
        <v>9</v>
      </c>
      <c r="R222" s="4" t="s">
        <v>6</v>
      </c>
      <c r="S222" s="4" t="s">
        <v>7</v>
      </c>
      <c r="T222" s="4" t="s">
        <v>8</v>
      </c>
      <c r="U222" s="4" t="s">
        <v>9</v>
      </c>
    </row>
    <row r="223" spans="1:21" ht="12">
      <c r="A223" s="6" t="s">
        <v>121</v>
      </c>
      <c r="B223" s="7">
        <v>8223</v>
      </c>
      <c r="C223" s="7">
        <v>184</v>
      </c>
      <c r="D223" s="7">
        <v>27</v>
      </c>
      <c r="E223" s="8">
        <v>157</v>
      </c>
      <c r="F223" s="7">
        <v>5420</v>
      </c>
      <c r="G223" s="7">
        <v>30</v>
      </c>
      <c r="H223" s="7">
        <v>34</v>
      </c>
      <c r="I223" s="8">
        <v>-4</v>
      </c>
      <c r="J223" s="7">
        <v>29822</v>
      </c>
      <c r="K223" s="7">
        <v>573</v>
      </c>
      <c r="L223" s="7">
        <v>302</v>
      </c>
      <c r="M223" s="8">
        <v>271</v>
      </c>
      <c r="N223" s="7">
        <v>2863</v>
      </c>
      <c r="O223" s="7">
        <v>34</v>
      </c>
      <c r="P223" s="7">
        <v>17</v>
      </c>
      <c r="Q223" s="8">
        <v>17</v>
      </c>
      <c r="R223" s="7">
        <v>46328</v>
      </c>
      <c r="S223" s="7">
        <v>821</v>
      </c>
      <c r="T223" s="7">
        <v>380</v>
      </c>
      <c r="U223" s="9">
        <v>441</v>
      </c>
    </row>
    <row r="224" spans="1:21" ht="12">
      <c r="A224" s="6" t="s">
        <v>122</v>
      </c>
      <c r="B224" s="7">
        <v>20938</v>
      </c>
      <c r="C224" s="7">
        <v>452</v>
      </c>
      <c r="D224" s="7">
        <v>88</v>
      </c>
      <c r="E224" s="8">
        <v>364</v>
      </c>
      <c r="F224" s="7">
        <v>11765</v>
      </c>
      <c r="G224" s="7">
        <v>55</v>
      </c>
      <c r="H224" s="7">
        <v>66</v>
      </c>
      <c r="I224" s="8">
        <v>-11</v>
      </c>
      <c r="J224" s="7">
        <v>55925</v>
      </c>
      <c r="K224" s="7">
        <v>956</v>
      </c>
      <c r="L224" s="7">
        <v>910</v>
      </c>
      <c r="M224" s="8">
        <v>46</v>
      </c>
      <c r="N224" s="7">
        <v>7669</v>
      </c>
      <c r="O224" s="7">
        <v>76</v>
      </c>
      <c r="P224" s="7">
        <v>23</v>
      </c>
      <c r="Q224" s="8">
        <v>53</v>
      </c>
      <c r="R224" s="7">
        <v>96297</v>
      </c>
      <c r="S224" s="7">
        <v>1539</v>
      </c>
      <c r="T224" s="7">
        <v>1087</v>
      </c>
      <c r="U224" s="9">
        <v>452</v>
      </c>
    </row>
    <row r="225" spans="1:21" ht="12">
      <c r="A225" s="6" t="s">
        <v>123</v>
      </c>
      <c r="B225" s="7">
        <v>13593</v>
      </c>
      <c r="C225" s="7">
        <v>289</v>
      </c>
      <c r="D225" s="7">
        <v>45</v>
      </c>
      <c r="E225" s="8">
        <v>244</v>
      </c>
      <c r="F225" s="7">
        <v>6895</v>
      </c>
      <c r="G225" s="7">
        <v>36</v>
      </c>
      <c r="H225" s="7">
        <v>44</v>
      </c>
      <c r="I225" s="8">
        <v>-8</v>
      </c>
      <c r="J225" s="7">
        <v>34796</v>
      </c>
      <c r="K225" s="7">
        <v>600</v>
      </c>
      <c r="L225" s="7">
        <v>362</v>
      </c>
      <c r="M225" s="8">
        <v>238</v>
      </c>
      <c r="N225" s="7">
        <v>4988</v>
      </c>
      <c r="O225" s="7">
        <v>42</v>
      </c>
      <c r="P225" s="7">
        <v>10</v>
      </c>
      <c r="Q225" s="8">
        <v>32</v>
      </c>
      <c r="R225" s="7">
        <v>60272</v>
      </c>
      <c r="S225" s="7">
        <v>967</v>
      </c>
      <c r="T225" s="7">
        <v>461</v>
      </c>
      <c r="U225" s="9">
        <v>506</v>
      </c>
    </row>
    <row r="226" spans="1:21" ht="12">
      <c r="A226" s="6" t="s">
        <v>124</v>
      </c>
      <c r="B226" s="7">
        <v>6279</v>
      </c>
      <c r="C226" s="7">
        <v>142</v>
      </c>
      <c r="D226" s="7">
        <v>16</v>
      </c>
      <c r="E226" s="8">
        <v>126</v>
      </c>
      <c r="F226" s="7">
        <v>3895</v>
      </c>
      <c r="G226" s="7">
        <v>21</v>
      </c>
      <c r="H226" s="7">
        <v>18</v>
      </c>
      <c r="I226" s="8">
        <v>3</v>
      </c>
      <c r="J226" s="7">
        <v>26769</v>
      </c>
      <c r="K226" s="7">
        <v>509</v>
      </c>
      <c r="L226" s="7">
        <v>289</v>
      </c>
      <c r="M226" s="8">
        <v>220</v>
      </c>
      <c r="N226" s="7">
        <v>3191</v>
      </c>
      <c r="O226" s="7">
        <v>26</v>
      </c>
      <c r="P226" s="7">
        <v>17</v>
      </c>
      <c r="Q226" s="8">
        <v>9</v>
      </c>
      <c r="R226" s="7">
        <v>40134</v>
      </c>
      <c r="S226" s="7">
        <v>698</v>
      </c>
      <c r="T226" s="7">
        <v>340</v>
      </c>
      <c r="U226" s="9">
        <v>358</v>
      </c>
    </row>
    <row r="227" spans="1:21" ht="12">
      <c r="A227" s="6" t="s">
        <v>125</v>
      </c>
      <c r="B227" s="7">
        <v>5026</v>
      </c>
      <c r="C227" s="7">
        <v>110</v>
      </c>
      <c r="D227" s="7">
        <v>18</v>
      </c>
      <c r="E227" s="8">
        <v>92</v>
      </c>
      <c r="F227" s="7">
        <v>2386</v>
      </c>
      <c r="G227" s="7">
        <v>13</v>
      </c>
      <c r="H227" s="7">
        <v>7</v>
      </c>
      <c r="I227" s="8">
        <v>6</v>
      </c>
      <c r="J227" s="7">
        <v>15736</v>
      </c>
      <c r="K227" s="7">
        <v>244</v>
      </c>
      <c r="L227" s="7">
        <v>187</v>
      </c>
      <c r="M227" s="8">
        <v>57</v>
      </c>
      <c r="N227" s="7">
        <v>2071</v>
      </c>
      <c r="O227" s="7">
        <v>6</v>
      </c>
      <c r="P227" s="7">
        <v>7</v>
      </c>
      <c r="Q227" s="8">
        <v>-1</v>
      </c>
      <c r="R227" s="7">
        <v>25219</v>
      </c>
      <c r="S227" s="7">
        <v>373</v>
      </c>
      <c r="T227" s="7">
        <v>219</v>
      </c>
      <c r="U227" s="9">
        <v>154</v>
      </c>
    </row>
    <row r="228" spans="1:21" ht="12">
      <c r="A228" s="6" t="s">
        <v>126</v>
      </c>
      <c r="B228" s="7">
        <v>1870</v>
      </c>
      <c r="C228" s="7">
        <v>32</v>
      </c>
      <c r="D228" s="7">
        <v>4</v>
      </c>
      <c r="E228" s="8">
        <v>28</v>
      </c>
      <c r="F228" s="7">
        <v>1239</v>
      </c>
      <c r="G228" s="7">
        <v>25</v>
      </c>
      <c r="H228" s="7">
        <v>10</v>
      </c>
      <c r="I228" s="8">
        <v>15</v>
      </c>
      <c r="J228" s="7">
        <v>10812</v>
      </c>
      <c r="K228" s="7">
        <v>173</v>
      </c>
      <c r="L228" s="7">
        <v>128</v>
      </c>
      <c r="M228" s="8">
        <v>45</v>
      </c>
      <c r="N228" s="7">
        <v>840</v>
      </c>
      <c r="O228" s="7">
        <v>5</v>
      </c>
      <c r="P228" s="7">
        <v>1</v>
      </c>
      <c r="Q228" s="8">
        <v>4</v>
      </c>
      <c r="R228" s="7">
        <v>14761</v>
      </c>
      <c r="S228" s="7">
        <v>235</v>
      </c>
      <c r="T228" s="7">
        <v>143</v>
      </c>
      <c r="U228" s="9">
        <v>92</v>
      </c>
    </row>
    <row r="229" spans="1:21" ht="12">
      <c r="A229" s="6" t="s">
        <v>127</v>
      </c>
      <c r="B229" s="7">
        <v>23876</v>
      </c>
      <c r="C229" s="7">
        <v>530</v>
      </c>
      <c r="D229" s="7">
        <v>136</v>
      </c>
      <c r="E229" s="8">
        <v>394</v>
      </c>
      <c r="F229" s="7">
        <v>10289</v>
      </c>
      <c r="G229" s="7">
        <v>88</v>
      </c>
      <c r="H229" s="7">
        <v>59</v>
      </c>
      <c r="I229" s="8">
        <v>29</v>
      </c>
      <c r="J229" s="7">
        <v>60667</v>
      </c>
      <c r="K229" s="7">
        <v>1248</v>
      </c>
      <c r="L229" s="7">
        <v>894</v>
      </c>
      <c r="M229" s="8">
        <v>354</v>
      </c>
      <c r="N229" s="7">
        <v>7015</v>
      </c>
      <c r="O229" s="7">
        <v>62</v>
      </c>
      <c r="P229" s="7">
        <v>35</v>
      </c>
      <c r="Q229" s="8">
        <v>27</v>
      </c>
      <c r="R229" s="7">
        <v>101847</v>
      </c>
      <c r="S229" s="7">
        <v>1928</v>
      </c>
      <c r="T229" s="7">
        <v>1124</v>
      </c>
      <c r="U229" s="9">
        <v>804</v>
      </c>
    </row>
    <row r="230" spans="1:21" ht="12">
      <c r="A230" s="6" t="s">
        <v>128</v>
      </c>
      <c r="B230" s="7">
        <v>7672</v>
      </c>
      <c r="C230" s="7">
        <v>146</v>
      </c>
      <c r="D230" s="7">
        <v>19</v>
      </c>
      <c r="E230" s="8">
        <v>127</v>
      </c>
      <c r="F230" s="7">
        <v>4785</v>
      </c>
      <c r="G230" s="7">
        <v>46</v>
      </c>
      <c r="H230" s="7">
        <v>25</v>
      </c>
      <c r="I230" s="8">
        <v>21</v>
      </c>
      <c r="J230" s="7">
        <v>21829</v>
      </c>
      <c r="K230" s="7">
        <v>311</v>
      </c>
      <c r="L230" s="7">
        <v>193</v>
      </c>
      <c r="M230" s="8">
        <v>118</v>
      </c>
      <c r="N230" s="7">
        <v>1916</v>
      </c>
      <c r="O230" s="7">
        <v>25</v>
      </c>
      <c r="P230" s="7">
        <v>5</v>
      </c>
      <c r="Q230" s="8">
        <v>20</v>
      </c>
      <c r="R230" s="7">
        <v>36202</v>
      </c>
      <c r="S230" s="7">
        <v>528</v>
      </c>
      <c r="T230" s="7">
        <v>242</v>
      </c>
      <c r="U230" s="9">
        <v>286</v>
      </c>
    </row>
    <row r="231" spans="1:21" ht="12">
      <c r="A231" s="6" t="s">
        <v>129</v>
      </c>
      <c r="B231" s="7">
        <v>9250</v>
      </c>
      <c r="C231" s="7">
        <v>188</v>
      </c>
      <c r="D231" s="7">
        <v>62</v>
      </c>
      <c r="E231" s="8">
        <v>126</v>
      </c>
      <c r="F231" s="7">
        <v>3478</v>
      </c>
      <c r="G231" s="7">
        <v>32</v>
      </c>
      <c r="H231" s="7">
        <v>27</v>
      </c>
      <c r="I231" s="8">
        <v>5</v>
      </c>
      <c r="J231" s="7">
        <v>22505</v>
      </c>
      <c r="K231" s="7">
        <v>392</v>
      </c>
      <c r="L231" s="7">
        <v>328</v>
      </c>
      <c r="M231" s="8">
        <v>64</v>
      </c>
      <c r="N231" s="7">
        <v>2951</v>
      </c>
      <c r="O231" s="7">
        <v>19</v>
      </c>
      <c r="P231" s="7">
        <v>10</v>
      </c>
      <c r="Q231" s="8">
        <v>9</v>
      </c>
      <c r="R231" s="7">
        <v>38184</v>
      </c>
      <c r="S231" s="7">
        <v>631</v>
      </c>
      <c r="T231" s="7">
        <v>427</v>
      </c>
      <c r="U231" s="9">
        <v>204</v>
      </c>
    </row>
    <row r="232" spans="1:21" ht="12">
      <c r="A232" s="10" t="s">
        <v>130</v>
      </c>
      <c r="B232" s="11">
        <v>96727</v>
      </c>
      <c r="C232" s="11">
        <v>2073</v>
      </c>
      <c r="D232" s="11">
        <v>415</v>
      </c>
      <c r="E232" s="12">
        <v>1658</v>
      </c>
      <c r="F232" s="11">
        <v>50152</v>
      </c>
      <c r="G232" s="11">
        <v>346</v>
      </c>
      <c r="H232" s="11">
        <v>290</v>
      </c>
      <c r="I232" s="12">
        <v>56</v>
      </c>
      <c r="J232" s="11">
        <v>278861</v>
      </c>
      <c r="K232" s="11">
        <v>5006</v>
      </c>
      <c r="L232" s="11">
        <v>3593</v>
      </c>
      <c r="M232" s="12">
        <v>1413</v>
      </c>
      <c r="N232" s="11">
        <v>33504</v>
      </c>
      <c r="O232" s="11">
        <v>295</v>
      </c>
      <c r="P232" s="11">
        <v>125</v>
      </c>
      <c r="Q232" s="12">
        <v>170</v>
      </c>
      <c r="R232" s="11">
        <v>459244</v>
      </c>
      <c r="S232" s="11">
        <v>7720</v>
      </c>
      <c r="T232" s="11">
        <v>4423</v>
      </c>
      <c r="U232" s="13">
        <v>3297</v>
      </c>
    </row>
    <row r="233" spans="1:21" ht="12.75" thickBot="1">
      <c r="A233" s="15" t="s">
        <v>19</v>
      </c>
      <c r="B233" s="16">
        <v>1623359</v>
      </c>
      <c r="C233" s="16">
        <v>27474</v>
      </c>
      <c r="D233" s="16">
        <v>7583</v>
      </c>
      <c r="E233" s="16">
        <v>19891</v>
      </c>
      <c r="F233" s="16">
        <v>1027989</v>
      </c>
      <c r="G233" s="16">
        <v>5940</v>
      </c>
      <c r="H233" s="16">
        <v>5794</v>
      </c>
      <c r="I233" s="16">
        <v>146</v>
      </c>
      <c r="J233" s="16">
        <v>3215935</v>
      </c>
      <c r="K233" s="16">
        <v>56528</v>
      </c>
      <c r="L233" s="16">
        <v>42026</v>
      </c>
      <c r="M233" s="16">
        <v>14502</v>
      </c>
      <c r="N233" s="16">
        <v>212478</v>
      </c>
      <c r="O233" s="16">
        <v>2543</v>
      </c>
      <c r="P233" s="16">
        <v>1279</v>
      </c>
      <c r="Q233" s="16">
        <v>1264</v>
      </c>
      <c r="R233" s="16">
        <v>6079761</v>
      </c>
      <c r="S233" s="16">
        <v>92485</v>
      </c>
      <c r="T233" s="16">
        <v>56682</v>
      </c>
      <c r="U233" s="16">
        <v>35803</v>
      </c>
    </row>
    <row r="236" spans="2:21" ht="12.75" thickBo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">
      <c r="A237" s="3" t="s">
        <v>0</v>
      </c>
      <c r="B237" s="100" t="s">
        <v>1</v>
      </c>
      <c r="C237" s="100"/>
      <c r="D237" s="100"/>
      <c r="E237" s="100"/>
      <c r="F237" s="100" t="s">
        <v>2</v>
      </c>
      <c r="G237" s="100"/>
      <c r="H237" s="100"/>
      <c r="I237" s="100"/>
      <c r="J237" s="100" t="s">
        <v>3</v>
      </c>
      <c r="K237" s="100"/>
      <c r="L237" s="100"/>
      <c r="M237" s="100"/>
      <c r="N237" s="100" t="s">
        <v>4</v>
      </c>
      <c r="O237" s="100"/>
      <c r="P237" s="100"/>
      <c r="Q237" s="100"/>
      <c r="R237" s="100" t="s">
        <v>5</v>
      </c>
      <c r="S237" s="100"/>
      <c r="T237" s="100"/>
      <c r="U237" s="100"/>
    </row>
    <row r="238" spans="1:21" ht="12">
      <c r="A238" s="4"/>
      <c r="B238" s="4" t="s">
        <v>6</v>
      </c>
      <c r="C238" s="4" t="s">
        <v>7</v>
      </c>
      <c r="D238" s="4" t="s">
        <v>8</v>
      </c>
      <c r="E238" s="4" t="s">
        <v>9</v>
      </c>
      <c r="F238" s="4" t="s">
        <v>6</v>
      </c>
      <c r="G238" s="4" t="s">
        <v>7</v>
      </c>
      <c r="H238" s="4" t="s">
        <v>8</v>
      </c>
      <c r="I238" s="4" t="s">
        <v>9</v>
      </c>
      <c r="J238" s="4" t="s">
        <v>6</v>
      </c>
      <c r="K238" s="4" t="s">
        <v>7</v>
      </c>
      <c r="L238" s="4" t="s">
        <v>8</v>
      </c>
      <c r="M238" s="4" t="s">
        <v>9</v>
      </c>
      <c r="N238" s="4" t="s">
        <v>6</v>
      </c>
      <c r="O238" s="4" t="s">
        <v>7</v>
      </c>
      <c r="P238" s="4" t="s">
        <v>8</v>
      </c>
      <c r="Q238" s="4" t="s">
        <v>9</v>
      </c>
      <c r="R238" s="4" t="s">
        <v>6</v>
      </c>
      <c r="S238" s="4" t="s">
        <v>7</v>
      </c>
      <c r="T238" s="4" t="s">
        <v>8</v>
      </c>
      <c r="U238" s="4" t="s">
        <v>9</v>
      </c>
    </row>
    <row r="239" spans="1:21" ht="12">
      <c r="A239" s="6" t="s">
        <v>131</v>
      </c>
      <c r="B239" s="7">
        <v>13796</v>
      </c>
      <c r="C239" s="7">
        <v>267</v>
      </c>
      <c r="D239" s="7">
        <v>36</v>
      </c>
      <c r="E239" s="8">
        <v>231</v>
      </c>
      <c r="F239" s="7">
        <v>9463</v>
      </c>
      <c r="G239" s="7">
        <v>63</v>
      </c>
      <c r="H239" s="7">
        <v>52</v>
      </c>
      <c r="I239" s="8">
        <v>11</v>
      </c>
      <c r="J239" s="7">
        <v>31092</v>
      </c>
      <c r="K239" s="7">
        <v>551</v>
      </c>
      <c r="L239" s="7">
        <v>452</v>
      </c>
      <c r="M239" s="8">
        <v>99</v>
      </c>
      <c r="N239" s="7">
        <v>1907</v>
      </c>
      <c r="O239" s="7">
        <v>29</v>
      </c>
      <c r="P239" s="7">
        <v>9</v>
      </c>
      <c r="Q239" s="8">
        <v>20</v>
      </c>
      <c r="R239" s="7">
        <v>56258</v>
      </c>
      <c r="S239" s="7">
        <v>910</v>
      </c>
      <c r="T239" s="7">
        <v>549</v>
      </c>
      <c r="U239" s="9">
        <v>361</v>
      </c>
    </row>
    <row r="240" spans="1:21" ht="12">
      <c r="A240" s="6" t="s">
        <v>132</v>
      </c>
      <c r="B240" s="7">
        <v>3598</v>
      </c>
      <c r="C240" s="7">
        <v>68</v>
      </c>
      <c r="D240" s="7">
        <v>5</v>
      </c>
      <c r="E240" s="8">
        <v>63</v>
      </c>
      <c r="F240" s="7">
        <v>4175</v>
      </c>
      <c r="G240" s="7">
        <v>64</v>
      </c>
      <c r="H240" s="7">
        <v>19</v>
      </c>
      <c r="I240" s="8">
        <v>45</v>
      </c>
      <c r="J240" s="7">
        <v>20165</v>
      </c>
      <c r="K240" s="7">
        <v>350</v>
      </c>
      <c r="L240" s="7">
        <v>242</v>
      </c>
      <c r="M240" s="8">
        <v>108</v>
      </c>
      <c r="N240" s="7">
        <v>862</v>
      </c>
      <c r="O240" s="7">
        <v>16</v>
      </c>
      <c r="P240" s="7">
        <v>1</v>
      </c>
      <c r="Q240" s="8">
        <v>15</v>
      </c>
      <c r="R240" s="7">
        <v>28800</v>
      </c>
      <c r="S240" s="7">
        <v>498</v>
      </c>
      <c r="T240" s="7">
        <v>267</v>
      </c>
      <c r="U240" s="9">
        <v>231</v>
      </c>
    </row>
    <row r="241" spans="1:21" ht="12">
      <c r="A241" s="6" t="s">
        <v>133</v>
      </c>
      <c r="B241" s="7">
        <v>16724</v>
      </c>
      <c r="C241" s="7">
        <v>294</v>
      </c>
      <c r="D241" s="7">
        <v>73</v>
      </c>
      <c r="E241" s="8">
        <v>221</v>
      </c>
      <c r="F241" s="7">
        <v>10920</v>
      </c>
      <c r="G241" s="7">
        <v>61</v>
      </c>
      <c r="H241" s="7">
        <v>78</v>
      </c>
      <c r="I241" s="8">
        <v>-17</v>
      </c>
      <c r="J241" s="7">
        <v>39151</v>
      </c>
      <c r="K241" s="7">
        <v>519</v>
      </c>
      <c r="L241" s="7">
        <v>463</v>
      </c>
      <c r="M241" s="8">
        <v>56</v>
      </c>
      <c r="N241" s="7">
        <v>2910</v>
      </c>
      <c r="O241" s="7">
        <v>42</v>
      </c>
      <c r="P241" s="7">
        <v>13</v>
      </c>
      <c r="Q241" s="8">
        <v>29</v>
      </c>
      <c r="R241" s="7">
        <v>69705</v>
      </c>
      <c r="S241" s="7">
        <v>916</v>
      </c>
      <c r="T241" s="7">
        <v>627</v>
      </c>
      <c r="U241" s="9">
        <v>289</v>
      </c>
    </row>
    <row r="242" spans="1:21" ht="12">
      <c r="A242" s="6" t="s">
        <v>134</v>
      </c>
      <c r="B242" s="7">
        <v>1637</v>
      </c>
      <c r="C242" s="7">
        <v>26</v>
      </c>
      <c r="D242" s="7">
        <v>9</v>
      </c>
      <c r="E242" s="8">
        <v>17</v>
      </c>
      <c r="F242" s="7">
        <v>2118</v>
      </c>
      <c r="G242" s="7">
        <v>13</v>
      </c>
      <c r="H242" s="7">
        <v>6</v>
      </c>
      <c r="I242" s="8">
        <v>7</v>
      </c>
      <c r="J242" s="7">
        <v>9895</v>
      </c>
      <c r="K242" s="7">
        <v>126</v>
      </c>
      <c r="L242" s="7">
        <v>96</v>
      </c>
      <c r="M242" s="8">
        <v>30</v>
      </c>
      <c r="N242" s="7">
        <v>706</v>
      </c>
      <c r="O242" s="7">
        <v>12</v>
      </c>
      <c r="P242" s="7">
        <v>2</v>
      </c>
      <c r="Q242" s="8">
        <v>10</v>
      </c>
      <c r="R242" s="7">
        <v>14356</v>
      </c>
      <c r="S242" s="7">
        <v>177</v>
      </c>
      <c r="T242" s="7">
        <v>113</v>
      </c>
      <c r="U242" s="9">
        <v>64</v>
      </c>
    </row>
    <row r="243" spans="1:21" ht="12">
      <c r="A243" s="10" t="s">
        <v>135</v>
      </c>
      <c r="B243" s="11">
        <v>35755</v>
      </c>
      <c r="C243" s="11">
        <v>655</v>
      </c>
      <c r="D243" s="11">
        <v>123</v>
      </c>
      <c r="E243" s="12">
        <v>532</v>
      </c>
      <c r="F243" s="11">
        <v>26676</v>
      </c>
      <c r="G243" s="11">
        <v>201</v>
      </c>
      <c r="H243" s="11">
        <v>155</v>
      </c>
      <c r="I243" s="12">
        <v>46</v>
      </c>
      <c r="J243" s="11">
        <v>100303</v>
      </c>
      <c r="K243" s="11">
        <v>1546</v>
      </c>
      <c r="L243" s="11">
        <v>1253</v>
      </c>
      <c r="M243" s="12">
        <v>293</v>
      </c>
      <c r="N243" s="11">
        <v>6385</v>
      </c>
      <c r="O243" s="11">
        <v>99</v>
      </c>
      <c r="P243" s="11">
        <v>25</v>
      </c>
      <c r="Q243" s="12">
        <v>74</v>
      </c>
      <c r="R243" s="11">
        <v>169119</v>
      </c>
      <c r="S243" s="11">
        <v>2501</v>
      </c>
      <c r="T243" s="11">
        <v>1556</v>
      </c>
      <c r="U243" s="13">
        <v>945</v>
      </c>
    </row>
    <row r="244" spans="1:21" ht="12.75" thickBot="1">
      <c r="A244" s="15" t="s">
        <v>19</v>
      </c>
      <c r="B244" s="16">
        <v>1623359</v>
      </c>
      <c r="C244" s="16">
        <v>27474</v>
      </c>
      <c r="D244" s="16">
        <v>7583</v>
      </c>
      <c r="E244" s="16">
        <v>19891</v>
      </c>
      <c r="F244" s="16">
        <v>1027989</v>
      </c>
      <c r="G244" s="16">
        <v>5940</v>
      </c>
      <c r="H244" s="16">
        <v>5794</v>
      </c>
      <c r="I244" s="16">
        <v>146</v>
      </c>
      <c r="J244" s="16">
        <v>3215935</v>
      </c>
      <c r="K244" s="16">
        <v>56528</v>
      </c>
      <c r="L244" s="16">
        <v>42026</v>
      </c>
      <c r="M244" s="16">
        <v>14502</v>
      </c>
      <c r="N244" s="16">
        <v>212478</v>
      </c>
      <c r="O244" s="16">
        <v>2543</v>
      </c>
      <c r="P244" s="16">
        <v>1279</v>
      </c>
      <c r="Q244" s="16">
        <v>1264</v>
      </c>
      <c r="R244" s="16">
        <v>6079761</v>
      </c>
      <c r="S244" s="16">
        <v>92485</v>
      </c>
      <c r="T244" s="16">
        <v>56682</v>
      </c>
      <c r="U244" s="16">
        <v>35803</v>
      </c>
    </row>
  </sheetData>
  <sheetProtection/>
  <mergeCells count="100">
    <mergeCell ref="B221:E221"/>
    <mergeCell ref="F221:I221"/>
    <mergeCell ref="J221:M221"/>
    <mergeCell ref="N221:Q221"/>
    <mergeCell ref="R221:U221"/>
    <mergeCell ref="B237:E237"/>
    <mergeCell ref="F237:I237"/>
    <mergeCell ref="J237:M237"/>
    <mergeCell ref="N237:Q237"/>
    <mergeCell ref="R237:U237"/>
    <mergeCell ref="B200:E200"/>
    <mergeCell ref="F200:I200"/>
    <mergeCell ref="J200:M200"/>
    <mergeCell ref="N200:Q200"/>
    <mergeCell ref="R200:U200"/>
    <mergeCell ref="B209:E209"/>
    <mergeCell ref="F209:I209"/>
    <mergeCell ref="J209:M209"/>
    <mergeCell ref="N209:Q209"/>
    <mergeCell ref="R209:U209"/>
    <mergeCell ref="B176:E176"/>
    <mergeCell ref="F176:I176"/>
    <mergeCell ref="J176:M176"/>
    <mergeCell ref="N176:Q176"/>
    <mergeCell ref="R176:U176"/>
    <mergeCell ref="B188:E188"/>
    <mergeCell ref="F188:I188"/>
    <mergeCell ref="J188:M188"/>
    <mergeCell ref="N188:Q188"/>
    <mergeCell ref="R188:U188"/>
    <mergeCell ref="B156:E156"/>
    <mergeCell ref="F156:I156"/>
    <mergeCell ref="J156:M156"/>
    <mergeCell ref="N156:Q156"/>
    <mergeCell ref="R156:U156"/>
    <mergeCell ref="B167:E167"/>
    <mergeCell ref="F167:I167"/>
    <mergeCell ref="J167:M167"/>
    <mergeCell ref="N167:Q167"/>
    <mergeCell ref="R167:U167"/>
    <mergeCell ref="B132:E132"/>
    <mergeCell ref="F132:I132"/>
    <mergeCell ref="J132:M132"/>
    <mergeCell ref="N132:Q132"/>
    <mergeCell ref="R132:U132"/>
    <mergeCell ref="B144:E144"/>
    <mergeCell ref="F144:I144"/>
    <mergeCell ref="J144:M144"/>
    <mergeCell ref="N144:Q144"/>
    <mergeCell ref="R144:U144"/>
    <mergeCell ref="B106:E106"/>
    <mergeCell ref="F106:I106"/>
    <mergeCell ref="J106:M106"/>
    <mergeCell ref="N106:Q106"/>
    <mergeCell ref="R106:U106"/>
    <mergeCell ref="B123:E123"/>
    <mergeCell ref="F123:I123"/>
    <mergeCell ref="J123:M123"/>
    <mergeCell ref="N123:Q123"/>
    <mergeCell ref="R123:U123"/>
    <mergeCell ref="B79:E79"/>
    <mergeCell ref="F79:I79"/>
    <mergeCell ref="J79:M79"/>
    <mergeCell ref="N79:Q79"/>
    <mergeCell ref="R79:U79"/>
    <mergeCell ref="B90:E90"/>
    <mergeCell ref="F90:I90"/>
    <mergeCell ref="J90:M90"/>
    <mergeCell ref="N90:Q90"/>
    <mergeCell ref="R90:U90"/>
    <mergeCell ref="B54:E54"/>
    <mergeCell ref="F54:I54"/>
    <mergeCell ref="J54:M54"/>
    <mergeCell ref="N54:Q54"/>
    <mergeCell ref="R54:U54"/>
    <mergeCell ref="B68:E68"/>
    <mergeCell ref="F68:I68"/>
    <mergeCell ref="J68:M68"/>
    <mergeCell ref="N68:Q68"/>
    <mergeCell ref="R68:U68"/>
    <mergeCell ref="B26:E26"/>
    <mergeCell ref="F26:I26"/>
    <mergeCell ref="J26:M26"/>
    <mergeCell ref="N26:Q26"/>
    <mergeCell ref="R26:U26"/>
    <mergeCell ref="B45:E45"/>
    <mergeCell ref="F45:I45"/>
    <mergeCell ref="J45:M45"/>
    <mergeCell ref="N45:Q45"/>
    <mergeCell ref="R45:U45"/>
    <mergeCell ref="B3:E3"/>
    <mergeCell ref="F3:I3"/>
    <mergeCell ref="J3:M3"/>
    <mergeCell ref="N3:Q3"/>
    <mergeCell ref="R3:U3"/>
    <mergeCell ref="B18:E18"/>
    <mergeCell ref="F18:I18"/>
    <mergeCell ref="J18:M18"/>
    <mergeCell ref="N18:Q18"/>
    <mergeCell ref="R18:U1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headerFooter alignWithMargins="0">
    <oddHeader>&amp;L&amp;14&amp;G &amp;C&amp;"-,Grassetto"&amp;14IMPRESE REGISTRATE, ISCRIZIONI E &amp;"Calibri,Grassetto"CESSAZIONI PER FORMA GIURIDICA&amp;R&amp;"Calibri,Normale"&amp;14MOVIMPRESE
II TRIMESTRE 2017</oddHeader>
    <oddFooter>&amp;L&amp;14Fonte: InfoCamere</oddFooter>
  </headerFooter>
  <rowBreaks count="20" manualBreakCount="20">
    <brk id="15" max="255" man="1"/>
    <brk id="23" max="255" man="1"/>
    <brk id="42" max="255" man="1"/>
    <brk id="51" max="255" man="1"/>
    <brk id="65" max="255" man="1"/>
    <brk id="76" max="255" man="1"/>
    <brk id="87" max="255" man="1"/>
    <brk id="103" max="255" man="1"/>
    <brk id="120" max="255" man="1"/>
    <brk id="129" max="255" man="1"/>
    <brk id="141" max="255" man="1"/>
    <brk id="153" max="255" man="1"/>
    <brk id="164" max="255" man="1"/>
    <brk id="173" max="255" man="1"/>
    <brk id="185" max="255" man="1"/>
    <brk id="197" max="255" man="1"/>
    <brk id="206" max="255" man="1"/>
    <brk id="218" max="255" man="1"/>
    <brk id="234" max="255" man="1"/>
    <brk id="24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4"/>
  <sheetViews>
    <sheetView showGridLines="0" zoomScalePageLayoutView="0" workbookViewId="0" topLeftCell="A1">
      <selection activeCell="G37" sqref="G37"/>
    </sheetView>
  </sheetViews>
  <sheetFormatPr defaultColWidth="9.140625" defaultRowHeight="12.75"/>
  <cols>
    <col min="1" max="1" width="24.8515625" style="1" bestFit="1" customWidth="1"/>
    <col min="2" max="2" width="19.421875" style="1" bestFit="1" customWidth="1"/>
    <col min="3" max="3" width="19.8515625" style="0" bestFit="1" customWidth="1"/>
    <col min="4" max="4" width="16.28125" style="0" bestFit="1" customWidth="1"/>
    <col min="5" max="6" width="14.7109375" style="0" bestFit="1" customWidth="1"/>
  </cols>
  <sheetData>
    <row r="2" spans="2:6" ht="13.5" thickBot="1">
      <c r="B2" s="2"/>
      <c r="C2" s="2"/>
      <c r="D2" s="2"/>
      <c r="E2" s="2"/>
      <c r="F2" s="2"/>
    </row>
    <row r="3" spans="1:7" ht="12.75">
      <c r="A3" s="3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"/>
    </row>
    <row r="4" spans="1:6" ht="12.75">
      <c r="A4" s="4"/>
      <c r="B4" s="4" t="s">
        <v>136</v>
      </c>
      <c r="C4" s="4" t="s">
        <v>136</v>
      </c>
      <c r="D4" s="4" t="s">
        <v>136</v>
      </c>
      <c r="E4" s="4" t="s">
        <v>136</v>
      </c>
      <c r="F4" s="4" t="s">
        <v>136</v>
      </c>
    </row>
    <row r="5" spans="1:6" ht="12.75">
      <c r="A5" s="6" t="s">
        <v>10</v>
      </c>
      <c r="B5" s="19">
        <v>0.014486105410560371</v>
      </c>
      <c r="C5" s="19">
        <v>-0.0003903893246264684</v>
      </c>
      <c r="D5" s="19">
        <v>0.005086111390875214</v>
      </c>
      <c r="E5" s="19">
        <v>0.005647438483259379</v>
      </c>
      <c r="F5" s="19">
        <v>0.005462436733534945</v>
      </c>
    </row>
    <row r="6" spans="1:6" ht="12.75">
      <c r="A6" s="6" t="s">
        <v>11</v>
      </c>
      <c r="B6" s="19">
        <v>0.01038637307852098</v>
      </c>
      <c r="C6" s="19">
        <v>0.0011929615269907546</v>
      </c>
      <c r="D6" s="19">
        <v>0.004348685510970548</v>
      </c>
      <c r="E6" s="19">
        <v>0.01912568306010929</v>
      </c>
      <c r="F6" s="19">
        <v>0.004924895345973898</v>
      </c>
    </row>
    <row r="7" spans="1:6" ht="12.75">
      <c r="A7" s="6" t="s">
        <v>12</v>
      </c>
      <c r="B7" s="19">
        <v>0.010885554574874964</v>
      </c>
      <c r="C7" s="19">
        <v>0.0024267637372161555</v>
      </c>
      <c r="D7" s="19">
        <v>0.005451667741368193</v>
      </c>
      <c r="E7" s="19">
        <v>0.012987012987012988</v>
      </c>
      <c r="F7" s="19">
        <v>0.006283721542308198</v>
      </c>
    </row>
    <row r="8" spans="1:6" ht="12.75">
      <c r="A8" s="6" t="s">
        <v>13</v>
      </c>
      <c r="B8" s="19">
        <v>0.009286350337107238</v>
      </c>
      <c r="C8" s="19">
        <v>0.001092896174863388</v>
      </c>
      <c r="D8" s="19">
        <v>0.00186198596698381</v>
      </c>
      <c r="E8" s="19">
        <v>0.01084010840108401</v>
      </c>
      <c r="F8" s="19">
        <v>0.002727365046205626</v>
      </c>
    </row>
    <row r="9" spans="1:6" ht="12.75">
      <c r="A9" s="6" t="s">
        <v>14</v>
      </c>
      <c r="B9" s="19">
        <v>0.011667293940534437</v>
      </c>
      <c r="C9" s="19">
        <v>-0.00042043304603741857</v>
      </c>
      <c r="D9" s="19">
        <v>0.005717916137229987</v>
      </c>
      <c r="E9" s="19">
        <v>0.005917159763313609</v>
      </c>
      <c r="F9" s="19">
        <v>0.005156164151980051</v>
      </c>
    </row>
    <row r="10" spans="1:6" ht="12.75">
      <c r="A10" s="6" t="s">
        <v>15</v>
      </c>
      <c r="B10" s="19">
        <v>0.010329562223315297</v>
      </c>
      <c r="C10" s="19">
        <v>-0.0009476427386875149</v>
      </c>
      <c r="D10" s="19">
        <v>0.0006168555786876397</v>
      </c>
      <c r="E10" s="19">
        <v>0</v>
      </c>
      <c r="F10" s="19">
        <v>0.0021171813872140656</v>
      </c>
    </row>
    <row r="11" spans="1:6" ht="12.75">
      <c r="A11" s="6" t="s">
        <v>16</v>
      </c>
      <c r="B11" s="19">
        <v>0.006425431180250254</v>
      </c>
      <c r="C11" s="19">
        <v>-0.000564334085778781</v>
      </c>
      <c r="D11" s="19">
        <v>-0.0011825413889486132</v>
      </c>
      <c r="E11" s="19">
        <v>0.00816326530612245</v>
      </c>
      <c r="F11" s="19">
        <v>0.0004982009410462219</v>
      </c>
    </row>
    <row r="12" spans="1:6" ht="12.75">
      <c r="A12" s="6" t="s">
        <v>17</v>
      </c>
      <c r="B12" s="19">
        <v>0.007755277897457992</v>
      </c>
      <c r="C12" s="19">
        <v>0</v>
      </c>
      <c r="D12" s="19">
        <v>0.0054068310694975604</v>
      </c>
      <c r="E12" s="19">
        <v>0.015625</v>
      </c>
      <c r="F12" s="19">
        <v>0.004892966360856269</v>
      </c>
    </row>
    <row r="13" spans="1:6" ht="12.75">
      <c r="A13" s="10" t="s">
        <v>18</v>
      </c>
      <c r="B13" s="20">
        <v>0.012394033694602425</v>
      </c>
      <c r="C13" s="20">
        <v>0</v>
      </c>
      <c r="D13" s="20">
        <v>0.0038605695645711393</v>
      </c>
      <c r="E13" s="20">
        <v>0.007427001729575745</v>
      </c>
      <c r="F13" s="20">
        <v>0.004493814693259278</v>
      </c>
    </row>
    <row r="14" spans="1:6" ht="13.5" thickBot="1">
      <c r="A14" s="15" t="s">
        <v>19</v>
      </c>
      <c r="B14" s="21">
        <v>0.012394675480215004</v>
      </c>
      <c r="C14" s="21">
        <v>0.00014174482048892253</v>
      </c>
      <c r="D14" s="21">
        <v>0.0045260886785050735</v>
      </c>
      <c r="E14" s="21">
        <v>0.005951680266695546</v>
      </c>
      <c r="F14" s="21">
        <v>0.005916589685835582</v>
      </c>
    </row>
    <row r="17" spans="2:6" ht="13.5" thickBot="1">
      <c r="B17" s="2"/>
      <c r="C17" s="2"/>
      <c r="D17" s="2"/>
      <c r="E17" s="2"/>
      <c r="F17" s="2"/>
    </row>
    <row r="18" spans="1:6" ht="12.75">
      <c r="A18" s="3" t="s">
        <v>0</v>
      </c>
      <c r="B18" s="18" t="s">
        <v>1</v>
      </c>
      <c r="C18" s="18" t="s">
        <v>2</v>
      </c>
      <c r="D18" s="18" t="s">
        <v>3</v>
      </c>
      <c r="E18" s="18" t="s">
        <v>4</v>
      </c>
      <c r="F18" s="18" t="s">
        <v>5</v>
      </c>
    </row>
    <row r="19" spans="1:6" ht="12.75">
      <c r="A19" s="4"/>
      <c r="B19" s="4" t="s">
        <v>136</v>
      </c>
      <c r="C19" s="4" t="s">
        <v>136</v>
      </c>
      <c r="D19" s="4" t="s">
        <v>136</v>
      </c>
      <c r="E19" s="4" t="s">
        <v>136</v>
      </c>
      <c r="F19" s="4" t="s">
        <v>136</v>
      </c>
    </row>
    <row r="20" spans="1:6" ht="12.75">
      <c r="A20" s="6" t="s">
        <v>20</v>
      </c>
      <c r="B20" s="19">
        <v>0.00994789199431549</v>
      </c>
      <c r="C20" s="19">
        <v>0.005801526717557252</v>
      </c>
      <c r="D20" s="19">
        <v>0.008130081300813009</v>
      </c>
      <c r="E20" s="19">
        <v>-0.005089058524173028</v>
      </c>
      <c r="F20" s="19">
        <v>0.00741390306122449</v>
      </c>
    </row>
    <row r="21" spans="1:6" s="22" customFormat="1" ht="12.75">
      <c r="A21" s="10" t="s">
        <v>21</v>
      </c>
      <c r="B21" s="20">
        <v>0.00994789199431549</v>
      </c>
      <c r="C21" s="20">
        <v>0.005801526717557252</v>
      </c>
      <c r="D21" s="20">
        <v>0.008130081300813009</v>
      </c>
      <c r="E21" s="20">
        <v>-0.005089058524173028</v>
      </c>
      <c r="F21" s="20">
        <v>0.00741390306122449</v>
      </c>
    </row>
    <row r="22" spans="1:6" ht="13.5" thickBot="1">
      <c r="A22" s="15" t="s">
        <v>19</v>
      </c>
      <c r="B22" s="21">
        <v>0.012394675480215004</v>
      </c>
      <c r="C22" s="21">
        <v>0.00014174482048892253</v>
      </c>
      <c r="D22" s="21">
        <v>0.0045260886785050735</v>
      </c>
      <c r="E22" s="21">
        <v>0.005951680266695546</v>
      </c>
      <c r="F22" s="21">
        <v>0.005916589685835582</v>
      </c>
    </row>
    <row r="25" spans="2:6" ht="13.5" thickBot="1">
      <c r="B25" s="2"/>
      <c r="C25" s="2"/>
      <c r="D25" s="2"/>
      <c r="E25" s="2"/>
      <c r="F25" s="2"/>
    </row>
    <row r="26" spans="1:6" ht="12.75">
      <c r="A26" s="3" t="s">
        <v>0</v>
      </c>
      <c r="B26" s="18" t="s">
        <v>1</v>
      </c>
      <c r="C26" s="18" t="s">
        <v>2</v>
      </c>
      <c r="D26" s="18" t="s">
        <v>3</v>
      </c>
      <c r="E26" s="18" t="s">
        <v>4</v>
      </c>
      <c r="F26" s="18" t="s">
        <v>5</v>
      </c>
    </row>
    <row r="27" spans="1:6" ht="12.75">
      <c r="A27" s="4"/>
      <c r="B27" s="4" t="s">
        <v>136</v>
      </c>
      <c r="C27" s="4" t="s">
        <v>136</v>
      </c>
      <c r="D27" s="4" t="s">
        <v>136</v>
      </c>
      <c r="E27" s="4" t="s">
        <v>136</v>
      </c>
      <c r="F27" s="4" t="s">
        <v>136</v>
      </c>
    </row>
    <row r="28" spans="1:6" ht="12.75">
      <c r="A28" s="6" t="s">
        <v>22</v>
      </c>
      <c r="B28" s="19">
        <v>0.00880645478697235</v>
      </c>
      <c r="C28" s="19">
        <v>-0.00012832852101379532</v>
      </c>
      <c r="D28" s="19">
        <v>0.0033623536475532873</v>
      </c>
      <c r="E28" s="19">
        <v>0.01060695344725987</v>
      </c>
      <c r="F28" s="19">
        <v>0.0043289432866127076</v>
      </c>
    </row>
    <row r="29" spans="1:6" ht="12.75">
      <c r="A29" s="6" t="s">
        <v>23</v>
      </c>
      <c r="B29" s="19">
        <v>0.008287076850910796</v>
      </c>
      <c r="C29" s="19">
        <v>0.0013020833333333333</v>
      </c>
      <c r="D29" s="19">
        <v>0.006419774652808106</v>
      </c>
      <c r="E29" s="19">
        <v>0.004347826086956522</v>
      </c>
      <c r="F29" s="19">
        <v>0.00571536635078061</v>
      </c>
    </row>
    <row r="30" spans="1:6" ht="12.75">
      <c r="A30" s="6" t="s">
        <v>24</v>
      </c>
      <c r="B30" s="19">
        <v>0.011524163568773234</v>
      </c>
      <c r="C30" s="19">
        <v>0</v>
      </c>
      <c r="D30" s="19">
        <v>0.004559270516717325</v>
      </c>
      <c r="E30" s="19">
        <v>-0.007228915662650603</v>
      </c>
      <c r="F30" s="19">
        <v>0.004470242860955431</v>
      </c>
    </row>
    <row r="31" spans="1:6" ht="12.75">
      <c r="A31" s="6" t="s">
        <v>25</v>
      </c>
      <c r="B31" s="19">
        <v>0.010475348014339587</v>
      </c>
      <c r="C31" s="19">
        <v>0.0012368045152074696</v>
      </c>
      <c r="D31" s="19">
        <v>0.0058655355117388395</v>
      </c>
      <c r="E31" s="19">
        <v>0.003969321851453176</v>
      </c>
      <c r="F31" s="19">
        <v>0.007201866852636661</v>
      </c>
    </row>
    <row r="32" spans="1:6" ht="12.75">
      <c r="A32" s="6" t="s">
        <v>26</v>
      </c>
      <c r="B32" s="19">
        <v>0.0070186465535302745</v>
      </c>
      <c r="C32" s="19">
        <v>0.0018246027074749853</v>
      </c>
      <c r="D32" s="19">
        <v>0.003426468410922397</v>
      </c>
      <c r="E32" s="19">
        <v>0.007252559726962458</v>
      </c>
      <c r="F32" s="19">
        <v>0.004314915328972924</v>
      </c>
    </row>
    <row r="33" spans="1:6" ht="12.75">
      <c r="A33" s="6" t="s">
        <v>27</v>
      </c>
      <c r="B33" s="19">
        <v>0.009297613016658223</v>
      </c>
      <c r="C33" s="19">
        <v>-0.0003023888720895071</v>
      </c>
      <c r="D33" s="19">
        <v>0.005309376527499199</v>
      </c>
      <c r="E33" s="19">
        <v>0.006898930665746809</v>
      </c>
      <c r="F33" s="19">
        <v>0.005381135755965494</v>
      </c>
    </row>
    <row r="34" spans="1:6" ht="12.75">
      <c r="A34" s="6" t="s">
        <v>28</v>
      </c>
      <c r="B34" s="19">
        <v>0.00794812800669316</v>
      </c>
      <c r="C34" s="19">
        <v>0.0003762699109494544</v>
      </c>
      <c r="D34" s="19">
        <v>0.00395824576152445</v>
      </c>
      <c r="E34" s="19">
        <v>0.007832898172323759</v>
      </c>
      <c r="F34" s="19">
        <v>0.004255589430894309</v>
      </c>
    </row>
    <row r="35" spans="1:6" ht="12.75">
      <c r="A35" s="6" t="s">
        <v>29</v>
      </c>
      <c r="B35" s="19">
        <v>0.010817520837027842</v>
      </c>
      <c r="C35" s="19">
        <v>0.0018077734257306419</v>
      </c>
      <c r="D35" s="19">
        <v>0.0012965363956288201</v>
      </c>
      <c r="E35" s="19">
        <v>0.0036452004860267314</v>
      </c>
      <c r="F35" s="19">
        <v>0.003310919206744718</v>
      </c>
    </row>
    <row r="36" spans="1:6" ht="12.75">
      <c r="A36" s="6" t="s">
        <v>30</v>
      </c>
      <c r="B36" s="19">
        <v>0.005753739930955121</v>
      </c>
      <c r="C36" s="19">
        <v>-0.0005551854319342661</v>
      </c>
      <c r="D36" s="19">
        <v>0.0012002228985383</v>
      </c>
      <c r="E36" s="19">
        <v>0.006659267480577136</v>
      </c>
      <c r="F36" s="19">
        <v>0.0018023723116642716</v>
      </c>
    </row>
    <row r="37" spans="1:6" ht="12.75">
      <c r="A37" s="6" t="s">
        <v>31</v>
      </c>
      <c r="B37" s="19">
        <v>0.0024912075029308325</v>
      </c>
      <c r="C37" s="19">
        <v>0.0015432098765432098</v>
      </c>
      <c r="D37" s="19">
        <v>0.005735260380821289</v>
      </c>
      <c r="E37" s="19">
        <v>0.011647254575707155</v>
      </c>
      <c r="F37" s="19">
        <v>0.004101161995898838</v>
      </c>
    </row>
    <row r="38" spans="1:6" ht="12.75">
      <c r="A38" s="6" t="s">
        <v>32</v>
      </c>
      <c r="B38" s="19">
        <v>0.003342761635381846</v>
      </c>
      <c r="C38" s="19">
        <v>-0.00029726516052318666</v>
      </c>
      <c r="D38" s="19">
        <v>0.0007854578096947936</v>
      </c>
      <c r="E38" s="19">
        <v>0.0035778175313059034</v>
      </c>
      <c r="F38" s="19">
        <v>0.0012556804592202821</v>
      </c>
    </row>
    <row r="39" spans="1:6" ht="12.75">
      <c r="A39" s="6" t="s">
        <v>33</v>
      </c>
      <c r="B39" s="19">
        <v>0.008842584486079495</v>
      </c>
      <c r="C39" s="19">
        <v>0.0008777260144487205</v>
      </c>
      <c r="D39" s="19">
        <v>0.006726258960969998</v>
      </c>
      <c r="E39" s="19">
        <v>0.004542873367404884</v>
      </c>
      <c r="F39" s="19">
        <v>0.006151705700216878</v>
      </c>
    </row>
    <row r="40" spans="1:6" ht="12.75">
      <c r="A40" s="10" t="s">
        <v>34</v>
      </c>
      <c r="B40" s="20">
        <v>0.009322545364308406</v>
      </c>
      <c r="C40" s="20">
        <v>0.0007893156404610061</v>
      </c>
      <c r="D40" s="20">
        <v>0.0047211636418518655</v>
      </c>
      <c r="E40" s="20">
        <v>0.0051777937797894595</v>
      </c>
      <c r="F40" s="20">
        <v>0.0055885061589864</v>
      </c>
    </row>
    <row r="41" spans="1:6" ht="13.5" thickBot="1">
      <c r="A41" s="15" t="s">
        <v>19</v>
      </c>
      <c r="B41" s="21">
        <v>0.012394675480215004</v>
      </c>
      <c r="C41" s="21">
        <v>0.00014174482048892253</v>
      </c>
      <c r="D41" s="21">
        <v>0.0045260886785050735</v>
      </c>
      <c r="E41" s="21">
        <v>0.005951680266695546</v>
      </c>
      <c r="F41" s="21">
        <v>0.005916589685835582</v>
      </c>
    </row>
    <row r="44" spans="2:6" ht="13.5" thickBot="1">
      <c r="B44" s="2"/>
      <c r="C44" s="2"/>
      <c r="D44" s="2"/>
      <c r="E44" s="2"/>
      <c r="F44" s="2"/>
    </row>
    <row r="45" spans="1:6" ht="12.75">
      <c r="A45" s="3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18" t="s">
        <v>5</v>
      </c>
    </row>
    <row r="46" spans="1:6" ht="12.75">
      <c r="A46" s="4"/>
      <c r="B46" s="4" t="s">
        <v>136</v>
      </c>
      <c r="C46" s="4" t="s">
        <v>136</v>
      </c>
      <c r="D46" s="4" t="s">
        <v>136</v>
      </c>
      <c r="E46" s="4" t="s">
        <v>136</v>
      </c>
      <c r="F46" s="4" t="s">
        <v>136</v>
      </c>
    </row>
    <row r="47" spans="1:6" ht="12.75">
      <c r="A47" s="6" t="s">
        <v>35</v>
      </c>
      <c r="B47" s="19">
        <v>0.017294105240957505</v>
      </c>
      <c r="C47" s="19">
        <v>0.0016946129147342134</v>
      </c>
      <c r="D47" s="19">
        <v>0.003968586680081608</v>
      </c>
      <c r="E47" s="19">
        <v>0.00428921568627451</v>
      </c>
      <c r="F47" s="19">
        <v>0.005713499001858608</v>
      </c>
    </row>
    <row r="48" spans="1:6" ht="12.75">
      <c r="A48" s="6" t="s">
        <v>36</v>
      </c>
      <c r="B48" s="19">
        <v>0.010048271106294946</v>
      </c>
      <c r="C48" s="19">
        <v>-0.0006114605171208945</v>
      </c>
      <c r="D48" s="19">
        <v>0.006467714155154839</v>
      </c>
      <c r="E48" s="19">
        <v>0</v>
      </c>
      <c r="F48" s="19">
        <v>0.005435947394057477</v>
      </c>
    </row>
    <row r="49" spans="1:6" ht="12.75">
      <c r="A49" s="10" t="s">
        <v>37</v>
      </c>
      <c r="B49" s="20">
        <v>0.013547927065294896</v>
      </c>
      <c r="C49" s="20">
        <v>0.000529567519858782</v>
      </c>
      <c r="D49" s="20">
        <v>0.005075509886345944</v>
      </c>
      <c r="E49" s="20">
        <v>0.0024063251976624267</v>
      </c>
      <c r="F49" s="20">
        <v>0.005583324956822896</v>
      </c>
    </row>
    <row r="50" spans="1:6" ht="13.5" thickBot="1">
      <c r="A50" s="15" t="s">
        <v>19</v>
      </c>
      <c r="B50" s="21">
        <v>0.012394675480215004</v>
      </c>
      <c r="C50" s="21">
        <v>0.00014174482048892253</v>
      </c>
      <c r="D50" s="21">
        <v>0.0045260886785050735</v>
      </c>
      <c r="E50" s="21">
        <v>0.005951680266695546</v>
      </c>
      <c r="F50" s="21">
        <v>0.005916589685835582</v>
      </c>
    </row>
    <row r="53" spans="2:6" ht="13.5" thickBot="1">
      <c r="B53" s="2"/>
      <c r="C53" s="2"/>
      <c r="D53" s="2"/>
      <c r="E53" s="2"/>
      <c r="F53" s="2"/>
    </row>
    <row r="54" spans="1:6" ht="12.75">
      <c r="A54" s="3" t="s">
        <v>0</v>
      </c>
      <c r="B54" s="18" t="s">
        <v>1</v>
      </c>
      <c r="C54" s="18" t="s">
        <v>2</v>
      </c>
      <c r="D54" s="18" t="s">
        <v>3</v>
      </c>
      <c r="E54" s="18" t="s">
        <v>4</v>
      </c>
      <c r="F54" s="18" t="s">
        <v>5</v>
      </c>
    </row>
    <row r="55" spans="1:6" ht="12.75">
      <c r="A55" s="4"/>
      <c r="B55" s="4" t="s">
        <v>136</v>
      </c>
      <c r="C55" s="4" t="s">
        <v>136</v>
      </c>
      <c r="D55" s="4" t="s">
        <v>136</v>
      </c>
      <c r="E55" s="4" t="s">
        <v>136</v>
      </c>
      <c r="F55" s="4" t="s">
        <v>136</v>
      </c>
    </row>
    <row r="56" spans="1:6" ht="12.75">
      <c r="A56" s="6" t="s">
        <v>38</v>
      </c>
      <c r="B56" s="19">
        <v>0.013113477018956115</v>
      </c>
      <c r="C56" s="19">
        <v>0.0011864315375074153</v>
      </c>
      <c r="D56" s="19">
        <v>0.0026183087664856477</v>
      </c>
      <c r="E56" s="19">
        <v>0.010869565217391304</v>
      </c>
      <c r="F56" s="19">
        <v>0.005100284739822898</v>
      </c>
    </row>
    <row r="57" spans="1:6" ht="12.75">
      <c r="A57" s="6" t="s">
        <v>39</v>
      </c>
      <c r="B57" s="19">
        <v>0.007845231249486568</v>
      </c>
      <c r="C57" s="19">
        <v>0.0013047861929897397</v>
      </c>
      <c r="D57" s="19">
        <v>0.004578090210892352</v>
      </c>
      <c r="E57" s="19">
        <v>0.00931899641577061</v>
      </c>
      <c r="F57" s="19">
        <v>0.004953072963972146</v>
      </c>
    </row>
    <row r="58" spans="1:6" ht="12.75">
      <c r="A58" s="6" t="s">
        <v>40</v>
      </c>
      <c r="B58" s="19">
        <v>0.0032989690721649486</v>
      </c>
      <c r="C58" s="19">
        <v>0.0041797283176593526</v>
      </c>
      <c r="D58" s="19">
        <v>0.005291588578987983</v>
      </c>
      <c r="E58" s="19">
        <v>0.006396588486140725</v>
      </c>
      <c r="F58" s="19">
        <v>0.004748939403533211</v>
      </c>
    </row>
    <row r="59" spans="1:6" ht="12.75">
      <c r="A59" s="6" t="s">
        <v>41</v>
      </c>
      <c r="B59" s="19">
        <v>0.01020790410189174</v>
      </c>
      <c r="C59" s="19">
        <v>0.0020686175580221997</v>
      </c>
      <c r="D59" s="19">
        <v>0.004962779156327543</v>
      </c>
      <c r="E59" s="19">
        <v>0.0008741258741258741</v>
      </c>
      <c r="F59" s="19">
        <v>0.00552641966954266</v>
      </c>
    </row>
    <row r="60" spans="1:6" ht="12.75">
      <c r="A60" s="6" t="s">
        <v>42</v>
      </c>
      <c r="B60" s="19">
        <v>0.010401273161304991</v>
      </c>
      <c r="C60" s="19">
        <v>-0.0012705807612896395</v>
      </c>
      <c r="D60" s="19">
        <v>0.0037969162882577796</v>
      </c>
      <c r="E60" s="19">
        <v>-0.002942907592701589</v>
      </c>
      <c r="F60" s="19">
        <v>0.003913894324853229</v>
      </c>
    </row>
    <row r="61" spans="1:6" ht="12.75">
      <c r="A61" s="6" t="s">
        <v>43</v>
      </c>
      <c r="B61" s="19">
        <v>0.010675434323753856</v>
      </c>
      <c r="C61" s="19">
        <v>0.004222931500122759</v>
      </c>
      <c r="D61" s="19">
        <v>0.0009138635037915613</v>
      </c>
      <c r="E61" s="19">
        <v>0.009364218827008379</v>
      </c>
      <c r="F61" s="19">
        <v>0.004214909607962624</v>
      </c>
    </row>
    <row r="62" spans="1:6" ht="12.75">
      <c r="A62" s="6" t="s">
        <v>44</v>
      </c>
      <c r="B62" s="19">
        <v>0.013232899022801304</v>
      </c>
      <c r="C62" s="19">
        <v>0.0016135538523598225</v>
      </c>
      <c r="D62" s="19">
        <v>-0.0004771276912983837</v>
      </c>
      <c r="E62" s="19">
        <v>0.004398826979472141</v>
      </c>
      <c r="F62" s="19">
        <v>0.002489110143123833</v>
      </c>
    </row>
    <row r="63" spans="1:6" ht="12.75">
      <c r="A63" s="10" t="s">
        <v>45</v>
      </c>
      <c r="B63" s="20">
        <v>0.010399155227032735</v>
      </c>
      <c r="C63" s="20">
        <v>0.0016559497985745273</v>
      </c>
      <c r="D63" s="20">
        <v>0.0030811608460403345</v>
      </c>
      <c r="E63" s="20">
        <v>0.006246281975014872</v>
      </c>
      <c r="F63" s="20">
        <v>0.004626942471956365</v>
      </c>
    </row>
    <row r="64" spans="1:6" ht="13.5" thickBot="1">
      <c r="A64" s="15" t="s">
        <v>19</v>
      </c>
      <c r="B64" s="21">
        <v>0.012394675480215004</v>
      </c>
      <c r="C64" s="21">
        <v>0.00014174482048892253</v>
      </c>
      <c r="D64" s="21">
        <v>0.0045260886785050735</v>
      </c>
      <c r="E64" s="21">
        <v>0.005951680266695546</v>
      </c>
      <c r="F64" s="21">
        <v>0.005916589685835582</v>
      </c>
    </row>
    <row r="67" spans="2:6" ht="13.5" thickBot="1">
      <c r="B67" s="2"/>
      <c r="C67" s="2"/>
      <c r="D67" s="2"/>
      <c r="E67" s="2"/>
      <c r="F67" s="2"/>
    </row>
    <row r="68" spans="1:6" ht="12.75">
      <c r="A68" s="3" t="s">
        <v>0</v>
      </c>
      <c r="B68" s="18" t="s">
        <v>1</v>
      </c>
      <c r="C68" s="18" t="s">
        <v>2</v>
      </c>
      <c r="D68" s="18" t="s">
        <v>3</v>
      </c>
      <c r="E68" s="18" t="s">
        <v>4</v>
      </c>
      <c r="F68" s="18" t="s">
        <v>5</v>
      </c>
    </row>
    <row r="69" spans="1:6" ht="12.75">
      <c r="A69" s="4"/>
      <c r="B69" s="4" t="s">
        <v>136</v>
      </c>
      <c r="C69" s="4" t="s">
        <v>136</v>
      </c>
      <c r="D69" s="4" t="s">
        <v>136</v>
      </c>
      <c r="E69" s="4" t="s">
        <v>136</v>
      </c>
      <c r="F69" s="4" t="s">
        <v>136</v>
      </c>
    </row>
    <row r="70" spans="1:6" ht="12.75">
      <c r="A70" s="6" t="s">
        <v>46</v>
      </c>
      <c r="B70" s="19">
        <v>0.0069339496844163925</v>
      </c>
      <c r="C70" s="19">
        <v>-0.00029308323563892143</v>
      </c>
      <c r="D70" s="19">
        <v>0.0023490296700516785</v>
      </c>
      <c r="E70" s="19">
        <v>0.0009737098344693282</v>
      </c>
      <c r="F70" s="19">
        <v>0.002809716437837515</v>
      </c>
    </row>
    <row r="71" spans="1:6" ht="12.75">
      <c r="A71" s="6" t="s">
        <v>47</v>
      </c>
      <c r="B71" s="19">
        <v>0.009867172675521821</v>
      </c>
      <c r="C71" s="19">
        <v>-0.0034482758620689655</v>
      </c>
      <c r="D71" s="19">
        <v>0.005471457231442641</v>
      </c>
      <c r="E71" s="19">
        <v>0.007272727272727273</v>
      </c>
      <c r="F71" s="19">
        <v>0.004893025040775208</v>
      </c>
    </row>
    <row r="72" spans="1:6" ht="12.75">
      <c r="A72" s="6" t="s">
        <v>48</v>
      </c>
      <c r="B72" s="19">
        <v>0.009908347783007183</v>
      </c>
      <c r="C72" s="19">
        <v>-0.0018368846436443791</v>
      </c>
      <c r="D72" s="19">
        <v>0.004471771939631079</v>
      </c>
      <c r="E72" s="19">
        <v>0.006493506493506494</v>
      </c>
      <c r="F72" s="19">
        <v>0.00482494123469009</v>
      </c>
    </row>
    <row r="73" spans="1:6" ht="12.75">
      <c r="A73" s="6" t="s">
        <v>49</v>
      </c>
      <c r="B73" s="19">
        <v>0.00774526678141136</v>
      </c>
      <c r="C73" s="19">
        <v>0.0021269053527118043</v>
      </c>
      <c r="D73" s="19">
        <v>0.002848804891606448</v>
      </c>
      <c r="E73" s="19">
        <v>0.01152073732718894</v>
      </c>
      <c r="F73" s="19">
        <v>0.00391962858665043</v>
      </c>
    </row>
    <row r="74" spans="1:6" ht="12.75">
      <c r="A74" s="10" t="s">
        <v>50</v>
      </c>
      <c r="B74" s="20">
        <v>0.007964266149761914</v>
      </c>
      <c r="C74" s="20">
        <v>-0.0001454192922927775</v>
      </c>
      <c r="D74" s="20">
        <v>0.0031155405285797737</v>
      </c>
      <c r="E74" s="20">
        <v>0.005004549590536852</v>
      </c>
      <c r="F74" s="20">
        <v>0.003619602134885978</v>
      </c>
    </row>
    <row r="75" spans="1:6" ht="13.5" thickBot="1">
      <c r="A75" s="15" t="s">
        <v>19</v>
      </c>
      <c r="B75" s="21">
        <v>0.012394675480215004</v>
      </c>
      <c r="C75" s="21">
        <v>0.00014174482048892253</v>
      </c>
      <c r="D75" s="21">
        <v>0.0045260886785050735</v>
      </c>
      <c r="E75" s="21">
        <v>0.005951680266695546</v>
      </c>
      <c r="F75" s="21">
        <v>0.005916589685835582</v>
      </c>
    </row>
    <row r="78" spans="2:6" ht="13.5" thickBot="1">
      <c r="B78" s="2"/>
      <c r="C78" s="2"/>
      <c r="D78" s="2"/>
      <c r="E78" s="2"/>
      <c r="F78" s="2"/>
    </row>
    <row r="79" spans="1:6" ht="12.75">
      <c r="A79" s="3" t="s">
        <v>0</v>
      </c>
      <c r="B79" s="18" t="s">
        <v>1</v>
      </c>
      <c r="C79" s="18" t="s">
        <v>2</v>
      </c>
      <c r="D79" s="18" t="s">
        <v>3</v>
      </c>
      <c r="E79" s="18" t="s">
        <v>4</v>
      </c>
      <c r="F79" s="18" t="s">
        <v>5</v>
      </c>
    </row>
    <row r="80" spans="1:6" ht="12.75">
      <c r="A80" s="4"/>
      <c r="B80" s="4" t="s">
        <v>136</v>
      </c>
      <c r="C80" s="4" t="s">
        <v>136</v>
      </c>
      <c r="D80" s="4" t="s">
        <v>136</v>
      </c>
      <c r="E80" s="4" t="s">
        <v>136</v>
      </c>
      <c r="F80" s="4" t="s">
        <v>136</v>
      </c>
    </row>
    <row r="81" spans="1:6" ht="12.75">
      <c r="A81" s="6" t="s">
        <v>51</v>
      </c>
      <c r="B81" s="19">
        <v>0.011955593509820665</v>
      </c>
      <c r="C81" s="19">
        <v>0.0015712290502793297</v>
      </c>
      <c r="D81" s="19">
        <v>0.0024500565397663023</v>
      </c>
      <c r="E81" s="19">
        <v>0</v>
      </c>
      <c r="F81" s="19">
        <v>0.0035022180714452487</v>
      </c>
    </row>
    <row r="82" spans="1:6" ht="12.75">
      <c r="A82" s="6" t="s">
        <v>52</v>
      </c>
      <c r="B82" s="19">
        <v>0.00447585394581861</v>
      </c>
      <c r="C82" s="19">
        <v>0.00217479951067011</v>
      </c>
      <c r="D82" s="19">
        <v>0.005357441821530219</v>
      </c>
      <c r="E82" s="19">
        <v>0.009562841530054645</v>
      </c>
      <c r="F82" s="19">
        <v>0.0045615310878260006</v>
      </c>
    </row>
    <row r="83" spans="1:6" ht="12.75">
      <c r="A83" s="6" t="s">
        <v>53</v>
      </c>
      <c r="B83" s="19">
        <v>0.009095185824055198</v>
      </c>
      <c r="C83" s="19">
        <v>0.0007181500454828362</v>
      </c>
      <c r="D83" s="19">
        <v>0.005307954917457794</v>
      </c>
      <c r="E83" s="19">
        <v>0.0037495313085864268</v>
      </c>
      <c r="F83" s="19">
        <v>0.0049853132204421245</v>
      </c>
    </row>
    <row r="84" spans="1:6" ht="12.75">
      <c r="A84" s="6" t="s">
        <v>54</v>
      </c>
      <c r="B84" s="19">
        <v>0.016370808678500985</v>
      </c>
      <c r="C84" s="19">
        <v>-0.002146434533746721</v>
      </c>
      <c r="D84" s="19">
        <v>0.005706676811869888</v>
      </c>
      <c r="E84" s="19">
        <v>0.002442002442002442</v>
      </c>
      <c r="F84" s="19">
        <v>0.006603223926976112</v>
      </c>
    </row>
    <row r="85" spans="1:6" ht="12.75">
      <c r="A85" s="10" t="s">
        <v>55</v>
      </c>
      <c r="B85" s="20">
        <v>0.009950248756218905</v>
      </c>
      <c r="C85" s="20">
        <v>0.0008122625442159047</v>
      </c>
      <c r="D85" s="20">
        <v>0.00484406028674082</v>
      </c>
      <c r="E85" s="20">
        <v>0.003994113937355476</v>
      </c>
      <c r="F85" s="20">
        <v>0.004876603414856974</v>
      </c>
    </row>
    <row r="86" spans="1:6" ht="13.5" thickBot="1">
      <c r="A86" s="15" t="s">
        <v>19</v>
      </c>
      <c r="B86" s="21">
        <v>0.012394675480215004</v>
      </c>
      <c r="C86" s="21">
        <v>0.00014174482048892253</v>
      </c>
      <c r="D86" s="21">
        <v>0.0045260886785050735</v>
      </c>
      <c r="E86" s="21">
        <v>0.005951680266695546</v>
      </c>
      <c r="F86" s="21">
        <v>0.005916589685835582</v>
      </c>
    </row>
    <row r="89" spans="2:6" ht="13.5" thickBot="1">
      <c r="B89" s="2"/>
      <c r="C89" s="2"/>
      <c r="D89" s="2"/>
      <c r="E89" s="2"/>
      <c r="F89" s="2"/>
    </row>
    <row r="90" spans="1:6" ht="12.75">
      <c r="A90" s="3" t="s">
        <v>0</v>
      </c>
      <c r="B90" s="18" t="s">
        <v>1</v>
      </c>
      <c r="C90" s="18" t="s">
        <v>2</v>
      </c>
      <c r="D90" s="18" t="s">
        <v>3</v>
      </c>
      <c r="E90" s="18" t="s">
        <v>4</v>
      </c>
      <c r="F90" s="18" t="s">
        <v>5</v>
      </c>
    </row>
    <row r="91" spans="1:6" ht="12.75">
      <c r="A91" s="4"/>
      <c r="B91" s="4" t="s">
        <v>136</v>
      </c>
      <c r="C91" s="4" t="s">
        <v>136</v>
      </c>
      <c r="D91" s="4" t="s">
        <v>136</v>
      </c>
      <c r="E91" s="4" t="s">
        <v>136</v>
      </c>
      <c r="F91" s="4" t="s">
        <v>136</v>
      </c>
    </row>
    <row r="92" spans="1:6" ht="12.75">
      <c r="A92" s="6" t="s">
        <v>56</v>
      </c>
      <c r="B92" s="19">
        <v>0.010963557751698579</v>
      </c>
      <c r="C92" s="19">
        <v>0.0010891268832819024</v>
      </c>
      <c r="D92" s="19">
        <v>0.0018890200708382527</v>
      </c>
      <c r="E92" s="19">
        <v>0.005235602094240838</v>
      </c>
      <c r="F92" s="19">
        <v>0.0038061234800767963</v>
      </c>
    </row>
    <row r="93" spans="1:6" ht="12.75">
      <c r="A93" s="6" t="s">
        <v>57</v>
      </c>
      <c r="B93" s="19">
        <v>0.01242090461682681</v>
      </c>
      <c r="C93" s="19">
        <v>-0.0021221410044800753</v>
      </c>
      <c r="D93" s="19">
        <v>0.000429331959471063</v>
      </c>
      <c r="E93" s="19">
        <v>-0.0007267441860465116</v>
      </c>
      <c r="F93" s="19">
        <v>0.0032643468042044786</v>
      </c>
    </row>
    <row r="94" spans="1:6" ht="12.75">
      <c r="A94" s="6" t="s">
        <v>58</v>
      </c>
      <c r="B94" s="19">
        <v>0.00942320845049016</v>
      </c>
      <c r="C94" s="19">
        <v>0.0013434841021047917</v>
      </c>
      <c r="D94" s="19">
        <v>0.004812981298129813</v>
      </c>
      <c r="E94" s="19">
        <v>0.007278835386338186</v>
      </c>
      <c r="F94" s="19">
        <v>0.005290046740823943</v>
      </c>
    </row>
    <row r="95" spans="1:6" ht="12.75">
      <c r="A95" s="6" t="s">
        <v>59</v>
      </c>
      <c r="B95" s="19">
        <v>0.010809820447050202</v>
      </c>
      <c r="C95" s="19">
        <v>-0.0007448033042182951</v>
      </c>
      <c r="D95" s="19">
        <v>0.0034558327714093056</v>
      </c>
      <c r="E95" s="19">
        <v>0.0024691358024691358</v>
      </c>
      <c r="F95" s="19">
        <v>0.004756258589560484</v>
      </c>
    </row>
    <row r="96" spans="1:6" ht="12.75">
      <c r="A96" s="6" t="s">
        <v>60</v>
      </c>
      <c r="B96" s="19">
        <v>0.011243509768032572</v>
      </c>
      <c r="C96" s="19">
        <v>-5.330206278982997E-05</v>
      </c>
      <c r="D96" s="19">
        <v>0.002361125751027722</v>
      </c>
      <c r="E96" s="19">
        <v>0.005094043887147335</v>
      </c>
      <c r="F96" s="19">
        <v>0.0044493765638249985</v>
      </c>
    </row>
    <row r="97" spans="1:6" ht="12.75">
      <c r="A97" s="6" t="s">
        <v>61</v>
      </c>
      <c r="B97" s="19">
        <v>0.011218201927634697</v>
      </c>
      <c r="C97" s="19">
        <v>-0.0010193679918450561</v>
      </c>
      <c r="D97" s="19">
        <v>0.0031559114460668865</v>
      </c>
      <c r="E97" s="19">
        <v>-0.001771479185119575</v>
      </c>
      <c r="F97" s="19">
        <v>0.0036281816903389118</v>
      </c>
    </row>
    <row r="98" spans="1:6" ht="12.75">
      <c r="A98" s="6" t="s">
        <v>62</v>
      </c>
      <c r="B98" s="19">
        <v>0.009162303664921465</v>
      </c>
      <c r="C98" s="19">
        <v>0.0013602357742008614</v>
      </c>
      <c r="D98" s="19">
        <v>0.0035303287332080144</v>
      </c>
      <c r="E98" s="19">
        <v>0.004694835680751174</v>
      </c>
      <c r="F98" s="19">
        <v>0.004168996898673039</v>
      </c>
    </row>
    <row r="99" spans="1:6" ht="12.75">
      <c r="A99" s="6" t="s">
        <v>63</v>
      </c>
      <c r="B99" s="19">
        <v>0.00905818139588898</v>
      </c>
      <c r="C99" s="19">
        <v>0.0009706853038245001</v>
      </c>
      <c r="D99" s="19">
        <v>0.0033160064527693136</v>
      </c>
      <c r="E99" s="19">
        <v>0.0008271298593879239</v>
      </c>
      <c r="F99" s="19">
        <v>0.003840897309015505</v>
      </c>
    </row>
    <row r="100" spans="1:6" ht="12.75">
      <c r="A100" s="6" t="s">
        <v>64</v>
      </c>
      <c r="B100" s="19">
        <v>0.010378305992634751</v>
      </c>
      <c r="C100" s="19">
        <v>0</v>
      </c>
      <c r="D100" s="19">
        <v>0.007089174351047386</v>
      </c>
      <c r="E100" s="19">
        <v>0.006920415224913495</v>
      </c>
      <c r="F100" s="19">
        <v>0.005895956695214618</v>
      </c>
    </row>
    <row r="101" spans="1:6" ht="12.75">
      <c r="A101" s="10" t="s">
        <v>65</v>
      </c>
      <c r="B101" s="20">
        <v>0.010685734588736898</v>
      </c>
      <c r="C101" s="20">
        <v>6.28686987227176E-05</v>
      </c>
      <c r="D101" s="20">
        <v>0.003247837946419132</v>
      </c>
      <c r="E101" s="20">
        <v>0.0034447663039223362</v>
      </c>
      <c r="F101" s="20">
        <v>0.004419853254748444</v>
      </c>
    </row>
    <row r="102" spans="1:6" ht="13.5" thickBot="1">
      <c r="A102" s="15" t="s">
        <v>19</v>
      </c>
      <c r="B102" s="21">
        <v>0.012394675480215004</v>
      </c>
      <c r="C102" s="21">
        <v>0.00014174482048892253</v>
      </c>
      <c r="D102" s="21">
        <v>0.0045260886785050735</v>
      </c>
      <c r="E102" s="21">
        <v>0.005951680266695546</v>
      </c>
      <c r="F102" s="21">
        <v>0.005916589685835582</v>
      </c>
    </row>
    <row r="105" spans="2:6" ht="13.5" thickBot="1">
      <c r="B105" s="2"/>
      <c r="C105" s="2"/>
      <c r="D105" s="2"/>
      <c r="E105" s="2"/>
      <c r="F105" s="2"/>
    </row>
    <row r="106" spans="1:6" ht="12.75">
      <c r="A106" s="3" t="s">
        <v>0</v>
      </c>
      <c r="B106" s="18" t="s">
        <v>1</v>
      </c>
      <c r="C106" s="18" t="s">
        <v>2</v>
      </c>
      <c r="D106" s="18" t="s">
        <v>3</v>
      </c>
      <c r="E106" s="18" t="s">
        <v>4</v>
      </c>
      <c r="F106" s="18" t="s">
        <v>5</v>
      </c>
    </row>
    <row r="107" spans="1:6" ht="12.75">
      <c r="A107" s="4"/>
      <c r="B107" s="4" t="s">
        <v>136</v>
      </c>
      <c r="C107" s="4" t="s">
        <v>136</v>
      </c>
      <c r="D107" s="4" t="s">
        <v>136</v>
      </c>
      <c r="E107" s="4" t="s">
        <v>136</v>
      </c>
      <c r="F107" s="4" t="s">
        <v>136</v>
      </c>
    </row>
    <row r="108" spans="1:6" ht="12.75">
      <c r="A108" s="6" t="s">
        <v>66</v>
      </c>
      <c r="B108" s="19">
        <v>0.012759415833973867</v>
      </c>
      <c r="C108" s="19">
        <v>-0.0028805672501661865</v>
      </c>
      <c r="D108" s="19">
        <v>0.002623688155922039</v>
      </c>
      <c r="E108" s="19">
        <v>0.006476683937823834</v>
      </c>
      <c r="F108" s="19">
        <v>0.004585522215296946</v>
      </c>
    </row>
    <row r="109" spans="1:6" ht="12.75">
      <c r="A109" s="6" t="s">
        <v>67</v>
      </c>
      <c r="B109" s="19">
        <v>0.012673562575715218</v>
      </c>
      <c r="C109" s="19">
        <v>0.00021836445026749646</v>
      </c>
      <c r="D109" s="19">
        <v>0.0023440731718527372</v>
      </c>
      <c r="E109" s="19">
        <v>0.0022692889561270802</v>
      </c>
      <c r="F109" s="19">
        <v>0.004468337638762829</v>
      </c>
    </row>
    <row r="110" spans="1:6" ht="12.75">
      <c r="A110" s="6" t="s">
        <v>68</v>
      </c>
      <c r="B110" s="19">
        <v>0.0134412110139632</v>
      </c>
      <c r="C110" s="19">
        <v>-0.0005949724825226833</v>
      </c>
      <c r="D110" s="19">
        <v>0.0013569288177757675</v>
      </c>
      <c r="E110" s="19">
        <v>0.0077279752704791345</v>
      </c>
      <c r="F110" s="19">
        <v>0.003911980440097799</v>
      </c>
    </row>
    <row r="111" spans="1:6" ht="12.75">
      <c r="A111" s="6" t="s">
        <v>69</v>
      </c>
      <c r="B111" s="19">
        <v>0.009985921487738598</v>
      </c>
      <c r="C111" s="19">
        <v>0.00030850594975760247</v>
      </c>
      <c r="D111" s="19">
        <v>0.006281952121337886</v>
      </c>
      <c r="E111" s="19">
        <v>0.003920287487749101</v>
      </c>
      <c r="F111" s="19">
        <v>0.0060108139758286595</v>
      </c>
    </row>
    <row r="112" spans="1:6" ht="12.75">
      <c r="A112" s="6" t="s">
        <v>70</v>
      </c>
      <c r="B112" s="19">
        <v>0.01120206807410599</v>
      </c>
      <c r="C112" s="19">
        <v>0.0033353547604608852</v>
      </c>
      <c r="D112" s="19">
        <v>0.0036200561919170087</v>
      </c>
      <c r="E112" s="19">
        <v>-0.00510204081632653</v>
      </c>
      <c r="F112" s="19">
        <v>0.004961797205564519</v>
      </c>
    </row>
    <row r="113" spans="1:6" ht="12.75">
      <c r="A113" s="6" t="s">
        <v>71</v>
      </c>
      <c r="B113" s="19">
        <v>0.011626912883645379</v>
      </c>
      <c r="C113" s="19">
        <v>-0.0017024174327545114</v>
      </c>
      <c r="D113" s="19">
        <v>0.004777357129980169</v>
      </c>
      <c r="E113" s="19">
        <v>0.0010845986984815619</v>
      </c>
      <c r="F113" s="19">
        <v>0.0052271997799073775</v>
      </c>
    </row>
    <row r="114" spans="1:6" ht="12.75">
      <c r="A114" s="6" t="s">
        <v>72</v>
      </c>
      <c r="B114" s="19">
        <v>0.01073714639686145</v>
      </c>
      <c r="C114" s="19">
        <v>-0.0008728542333430317</v>
      </c>
      <c r="D114" s="19">
        <v>0.0033581905279273052</v>
      </c>
      <c r="E114" s="19">
        <v>0.0071174377224199285</v>
      </c>
      <c r="F114" s="19">
        <v>0.004568150430256029</v>
      </c>
    </row>
    <row r="115" spans="1:6" ht="12.75">
      <c r="A115" s="6" t="s">
        <v>73</v>
      </c>
      <c r="B115" s="19">
        <v>0.010617902964164578</v>
      </c>
      <c r="C115" s="19">
        <v>0.0019886798225485698</v>
      </c>
      <c r="D115" s="19">
        <v>0.0012979028622173646</v>
      </c>
      <c r="E115" s="19">
        <v>0.003826530612244898</v>
      </c>
      <c r="F115" s="19">
        <v>0.0037229045614279254</v>
      </c>
    </row>
    <row r="116" spans="1:6" ht="12.75">
      <c r="A116" s="6" t="s">
        <v>74</v>
      </c>
      <c r="B116" s="19">
        <v>0.018913569386408622</v>
      </c>
      <c r="C116" s="19">
        <v>0.004772091492512753</v>
      </c>
      <c r="D116" s="19">
        <v>0.006578947368421052</v>
      </c>
      <c r="E116" s="19">
        <v>0.011293634496919919</v>
      </c>
      <c r="F116" s="19">
        <v>0.008297033810412777</v>
      </c>
    </row>
    <row r="117" spans="1:6" ht="12.75">
      <c r="A117" s="6" t="s">
        <v>75</v>
      </c>
      <c r="B117" s="19">
        <v>0.011772192173083042</v>
      </c>
      <c r="C117" s="19">
        <v>-0.0006415396952686447</v>
      </c>
      <c r="D117" s="19">
        <v>0.0019893511204727636</v>
      </c>
      <c r="E117" s="19">
        <v>0.0012515644555694619</v>
      </c>
      <c r="F117" s="19">
        <v>0.004231984264171187</v>
      </c>
    </row>
    <row r="118" spans="1:6" ht="12.75">
      <c r="A118" s="10" t="s">
        <v>76</v>
      </c>
      <c r="B118" s="20">
        <v>0.011612224400975656</v>
      </c>
      <c r="C118" s="20">
        <v>0.00036810544439826637</v>
      </c>
      <c r="D118" s="20">
        <v>0.0039600615592507785</v>
      </c>
      <c r="E118" s="20">
        <v>0.003942060872753942</v>
      </c>
      <c r="F118" s="20">
        <v>0.005164778728476051</v>
      </c>
    </row>
    <row r="119" spans="1:6" ht="13.5" thickBot="1">
      <c r="A119" s="15" t="s">
        <v>19</v>
      </c>
      <c r="B119" s="21">
        <v>0.012394675480215004</v>
      </c>
      <c r="C119" s="21">
        <v>0.00014174482048892253</v>
      </c>
      <c r="D119" s="21">
        <v>0.0045260886785050735</v>
      </c>
      <c r="E119" s="21">
        <v>0.005951680266695546</v>
      </c>
      <c r="F119" s="21">
        <v>0.005916589685835582</v>
      </c>
    </row>
    <row r="122" spans="2:6" ht="13.5" thickBot="1">
      <c r="B122" s="2"/>
      <c r="C122" s="2"/>
      <c r="D122" s="2"/>
      <c r="E122" s="2"/>
      <c r="F122" s="2"/>
    </row>
    <row r="123" spans="1:6" ht="12.75">
      <c r="A123" s="3" t="s">
        <v>0</v>
      </c>
      <c r="B123" s="18" t="s">
        <v>1</v>
      </c>
      <c r="C123" s="18" t="s">
        <v>2</v>
      </c>
      <c r="D123" s="18" t="s">
        <v>3</v>
      </c>
      <c r="E123" s="18" t="s">
        <v>4</v>
      </c>
      <c r="F123" s="18" t="s">
        <v>5</v>
      </c>
    </row>
    <row r="124" spans="1:6" ht="12.75">
      <c r="A124" s="4"/>
      <c r="B124" s="4" t="s">
        <v>136</v>
      </c>
      <c r="C124" s="4" t="s">
        <v>136</v>
      </c>
      <c r="D124" s="4" t="s">
        <v>136</v>
      </c>
      <c r="E124" s="4" t="s">
        <v>136</v>
      </c>
      <c r="F124" s="4" t="s">
        <v>136</v>
      </c>
    </row>
    <row r="125" spans="1:6" ht="12.75">
      <c r="A125" s="6" t="s">
        <v>77</v>
      </c>
      <c r="B125" s="19">
        <v>0.009441956179639268</v>
      </c>
      <c r="C125" s="19">
        <v>0.0014695976976302736</v>
      </c>
      <c r="D125" s="19">
        <v>0.005677616985317419</v>
      </c>
      <c r="E125" s="19">
        <v>0.0036082474226804126</v>
      </c>
      <c r="F125" s="19">
        <v>0.005532541528467817</v>
      </c>
    </row>
    <row r="126" spans="1:6" ht="12.75">
      <c r="A126" s="6" t="s">
        <v>78</v>
      </c>
      <c r="B126" s="19">
        <v>0.015081206496519721</v>
      </c>
      <c r="C126" s="19">
        <v>0.002613447374673319</v>
      </c>
      <c r="D126" s="19">
        <v>0.005396935933147632</v>
      </c>
      <c r="E126" s="19">
        <v>0.004347826086956522</v>
      </c>
      <c r="F126" s="19">
        <v>0.007143188459576047</v>
      </c>
    </row>
    <row r="127" spans="1:6" ht="12.75">
      <c r="A127" s="10" t="s">
        <v>79</v>
      </c>
      <c r="B127" s="20">
        <v>0.010786392550935742</v>
      </c>
      <c r="C127" s="20">
        <v>0.0017039922103213243</v>
      </c>
      <c r="D127" s="20">
        <v>0.005612286246859551</v>
      </c>
      <c r="E127" s="20">
        <v>0.0038022813688212928</v>
      </c>
      <c r="F127" s="20">
        <v>0.005901082572702186</v>
      </c>
    </row>
    <row r="128" spans="1:6" ht="13.5" thickBot="1">
      <c r="A128" s="15" t="s">
        <v>19</v>
      </c>
      <c r="B128" s="21">
        <v>0.012394675480215004</v>
      </c>
      <c r="C128" s="21">
        <v>0.00014174482048892253</v>
      </c>
      <c r="D128" s="21">
        <v>0.0045260886785050735</v>
      </c>
      <c r="E128" s="21">
        <v>0.005951680266695546</v>
      </c>
      <c r="F128" s="21">
        <v>0.005916589685835582</v>
      </c>
    </row>
    <row r="131" spans="2:6" ht="13.5" thickBot="1">
      <c r="B131" s="2"/>
      <c r="C131" s="2"/>
      <c r="D131" s="2"/>
      <c r="E131" s="2"/>
      <c r="F131" s="2"/>
    </row>
    <row r="132" spans="1:6" ht="12.75">
      <c r="A132" s="3" t="s">
        <v>0</v>
      </c>
      <c r="B132" s="18" t="s">
        <v>1</v>
      </c>
      <c r="C132" s="18" t="s">
        <v>2</v>
      </c>
      <c r="D132" s="18" t="s">
        <v>3</v>
      </c>
      <c r="E132" s="18" t="s">
        <v>4</v>
      </c>
      <c r="F132" s="18" t="s">
        <v>5</v>
      </c>
    </row>
    <row r="133" spans="1:6" ht="12.75">
      <c r="A133" s="4"/>
      <c r="B133" s="4" t="s">
        <v>136</v>
      </c>
      <c r="C133" s="4" t="s">
        <v>136</v>
      </c>
      <c r="D133" s="4" t="s">
        <v>136</v>
      </c>
      <c r="E133" s="4" t="s">
        <v>136</v>
      </c>
      <c r="F133" s="4" t="s">
        <v>136</v>
      </c>
    </row>
    <row r="134" spans="1:6" ht="12.75">
      <c r="A134" s="6" t="s">
        <v>80</v>
      </c>
      <c r="B134" s="19">
        <v>0.008081412750673452</v>
      </c>
      <c r="C134" s="19">
        <v>0.0019935762542917265</v>
      </c>
      <c r="D134" s="19">
        <v>0.003916698509743982</v>
      </c>
      <c r="E134" s="19">
        <v>0.01675257731958763</v>
      </c>
      <c r="F134" s="19">
        <v>0.004759101167696987</v>
      </c>
    </row>
    <row r="135" spans="1:6" ht="12.75">
      <c r="A135" s="6" t="s">
        <v>81</v>
      </c>
      <c r="B135" s="19">
        <v>0.009124920156948626</v>
      </c>
      <c r="C135" s="19">
        <v>0.003201327958264169</v>
      </c>
      <c r="D135" s="19">
        <v>0.0045869761242012</v>
      </c>
      <c r="E135" s="19">
        <v>0.004524886877828055</v>
      </c>
      <c r="F135" s="19">
        <v>0.005408211828840912</v>
      </c>
    </row>
    <row r="136" spans="1:6" ht="12.75">
      <c r="A136" s="6" t="s">
        <v>82</v>
      </c>
      <c r="B136" s="19">
        <v>0.011847133757961783</v>
      </c>
      <c r="C136" s="19">
        <v>0.00213512276955925</v>
      </c>
      <c r="D136" s="19">
        <v>0.006236195920488502</v>
      </c>
      <c r="E136" s="19">
        <v>0.008027522935779817</v>
      </c>
      <c r="F136" s="19">
        <v>0.006724003127443315</v>
      </c>
    </row>
    <row r="137" spans="1:6" ht="12.75">
      <c r="A137" s="6" t="s">
        <v>83</v>
      </c>
      <c r="B137" s="19">
        <v>0.01440460947503201</v>
      </c>
      <c r="C137" s="19">
        <v>0.00022789425706472196</v>
      </c>
      <c r="D137" s="19">
        <v>0.0024224072672218017</v>
      </c>
      <c r="E137" s="19">
        <v>0.01524390243902439</v>
      </c>
      <c r="F137" s="19">
        <v>0.0054281283160558325</v>
      </c>
    </row>
    <row r="138" spans="1:6" ht="12.75">
      <c r="A138" s="6" t="s">
        <v>84</v>
      </c>
      <c r="B138" s="19">
        <v>0.016017797552836485</v>
      </c>
      <c r="C138" s="19">
        <v>0</v>
      </c>
      <c r="D138" s="19">
        <v>0.004866374152373355</v>
      </c>
      <c r="E138" s="19">
        <v>0.014044943820224719</v>
      </c>
      <c r="F138" s="19">
        <v>0.006501460473004805</v>
      </c>
    </row>
    <row r="139" spans="1:6" ht="12.75">
      <c r="A139" s="10" t="s">
        <v>85</v>
      </c>
      <c r="B139" s="20">
        <v>0.011017056222362603</v>
      </c>
      <c r="C139" s="20">
        <v>0.0018605805011163482</v>
      </c>
      <c r="D139" s="20">
        <v>0.004576034593142245</v>
      </c>
      <c r="E139" s="20">
        <v>0.010286001003512292</v>
      </c>
      <c r="F139" s="20">
        <v>0.005687131768446647</v>
      </c>
    </row>
    <row r="140" spans="1:6" ht="13.5" thickBot="1">
      <c r="A140" s="15" t="s">
        <v>19</v>
      </c>
      <c r="B140" s="21">
        <v>0.012394675480215004</v>
      </c>
      <c r="C140" s="21">
        <v>0.00014174482048892253</v>
      </c>
      <c r="D140" s="21">
        <v>0.0045260886785050735</v>
      </c>
      <c r="E140" s="21">
        <v>0.005951680266695546</v>
      </c>
      <c r="F140" s="21">
        <v>0.005916589685835582</v>
      </c>
    </row>
    <row r="143" spans="2:6" ht="13.5" thickBot="1">
      <c r="B143" s="2"/>
      <c r="C143" s="2"/>
      <c r="D143" s="2"/>
      <c r="E143" s="2"/>
      <c r="F143" s="2"/>
    </row>
    <row r="144" spans="1:6" ht="12.75">
      <c r="A144" s="3" t="s">
        <v>0</v>
      </c>
      <c r="B144" s="18" t="s">
        <v>1</v>
      </c>
      <c r="C144" s="18" t="s">
        <v>2</v>
      </c>
      <c r="D144" s="18" t="s">
        <v>3</v>
      </c>
      <c r="E144" s="18" t="s">
        <v>4</v>
      </c>
      <c r="F144" s="18" t="s">
        <v>5</v>
      </c>
    </row>
    <row r="145" spans="1:6" ht="12.75">
      <c r="A145" s="4"/>
      <c r="B145" s="4" t="s">
        <v>136</v>
      </c>
      <c r="C145" s="4" t="s">
        <v>136</v>
      </c>
      <c r="D145" s="4" t="s">
        <v>136</v>
      </c>
      <c r="E145" s="4" t="s">
        <v>136</v>
      </c>
      <c r="F145" s="4" t="s">
        <v>136</v>
      </c>
    </row>
    <row r="146" spans="1:6" ht="12.75">
      <c r="A146" s="6" t="s">
        <v>86</v>
      </c>
      <c r="B146" s="19">
        <v>0.016620068344206276</v>
      </c>
      <c r="C146" s="19">
        <v>0.0023553162853297443</v>
      </c>
      <c r="D146" s="19">
        <v>0.004870879697669536</v>
      </c>
      <c r="E146" s="19">
        <v>0.0007955449482895784</v>
      </c>
      <c r="F146" s="19">
        <v>0.006354461472739895</v>
      </c>
    </row>
    <row r="147" spans="1:6" ht="12.75">
      <c r="A147" s="6" t="s">
        <v>87</v>
      </c>
      <c r="B147" s="19">
        <v>0.020802377414561663</v>
      </c>
      <c r="C147" s="19">
        <v>-0.0018438844499078057</v>
      </c>
      <c r="D147" s="19">
        <v>0.003536141445657826</v>
      </c>
      <c r="E147" s="19">
        <v>0.008712487899322363</v>
      </c>
      <c r="F147" s="19">
        <v>0.006414111044297455</v>
      </c>
    </row>
    <row r="148" spans="1:6" ht="12.75">
      <c r="A148" s="6" t="s">
        <v>88</v>
      </c>
      <c r="B148" s="19">
        <v>0.011793723741221517</v>
      </c>
      <c r="C148" s="19">
        <v>-0.002436950977614055</v>
      </c>
      <c r="D148" s="19">
        <v>0.004138700643015401</v>
      </c>
      <c r="E148" s="19">
        <v>0.008020220677587129</v>
      </c>
      <c r="F148" s="19">
        <v>0.007179807716031614</v>
      </c>
    </row>
    <row r="149" spans="1:6" ht="12.75">
      <c r="A149" s="6" t="s">
        <v>89</v>
      </c>
      <c r="B149" s="19">
        <v>0.013411567476948869</v>
      </c>
      <c r="C149" s="19">
        <v>-0.0014044943820224719</v>
      </c>
      <c r="D149" s="19">
        <v>0.004841240693132116</v>
      </c>
      <c r="E149" s="19">
        <v>0.00951683748169839</v>
      </c>
      <c r="F149" s="19">
        <v>0.006949980935214393</v>
      </c>
    </row>
    <row r="150" spans="1:6" ht="12.75">
      <c r="A150" s="6" t="s">
        <v>90</v>
      </c>
      <c r="B150" s="19">
        <v>0.013855675903783936</v>
      </c>
      <c r="C150" s="19">
        <v>-0.0015218126479540075</v>
      </c>
      <c r="D150" s="19">
        <v>0.0030603205283079647</v>
      </c>
      <c r="E150" s="19">
        <v>-0.005970149253731343</v>
      </c>
      <c r="F150" s="19">
        <v>0.005284183382300099</v>
      </c>
    </row>
    <row r="151" spans="1:6" ht="12.75">
      <c r="A151" s="10" t="s">
        <v>91</v>
      </c>
      <c r="B151" s="20">
        <v>0.012215213358070501</v>
      </c>
      <c r="C151" s="20">
        <v>-0.0018629317378297526</v>
      </c>
      <c r="D151" s="20">
        <v>0.0041603436773772606</v>
      </c>
      <c r="E151" s="20">
        <v>0.0066929133858267716</v>
      </c>
      <c r="F151" s="20">
        <v>0.006954087798270875</v>
      </c>
    </row>
    <row r="152" spans="1:6" ht="13.5" thickBot="1">
      <c r="A152" s="15" t="s">
        <v>19</v>
      </c>
      <c r="B152" s="21">
        <v>0.012394675480215004</v>
      </c>
      <c r="C152" s="21">
        <v>0.00014174482048892253</v>
      </c>
      <c r="D152" s="21">
        <v>0.0045260886785050735</v>
      </c>
      <c r="E152" s="21">
        <v>0.005951680266695546</v>
      </c>
      <c r="F152" s="21">
        <v>0.005916589685835582</v>
      </c>
    </row>
    <row r="155" spans="2:6" ht="13.5" thickBot="1">
      <c r="B155" s="2"/>
      <c r="C155" s="2"/>
      <c r="D155" s="2"/>
      <c r="E155" s="2"/>
      <c r="F155" s="2"/>
    </row>
    <row r="156" spans="1:6" ht="12.75">
      <c r="A156" s="3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</row>
    <row r="157" spans="1:6" ht="12.75">
      <c r="A157" s="4"/>
      <c r="B157" s="4" t="s">
        <v>136</v>
      </c>
      <c r="C157" s="4" t="s">
        <v>136</v>
      </c>
      <c r="D157" s="4" t="s">
        <v>136</v>
      </c>
      <c r="E157" s="4" t="s">
        <v>136</v>
      </c>
      <c r="F157" s="4" t="s">
        <v>136</v>
      </c>
    </row>
    <row r="158" spans="1:6" ht="12.75">
      <c r="A158" s="6" t="s">
        <v>92</v>
      </c>
      <c r="B158" s="19">
        <v>0.01492942453854506</v>
      </c>
      <c r="C158" s="19">
        <v>-0.0015564202334630351</v>
      </c>
      <c r="D158" s="19">
        <v>0.004952027236149799</v>
      </c>
      <c r="E158" s="19">
        <v>0.005376344086021506</v>
      </c>
      <c r="F158" s="19">
        <v>0.006307358585015852</v>
      </c>
    </row>
    <row r="159" spans="1:6" ht="12.75">
      <c r="A159" s="6" t="s">
        <v>93</v>
      </c>
      <c r="B159" s="19">
        <v>0.013236267372600927</v>
      </c>
      <c r="C159" s="19">
        <v>-0.0008987956138774043</v>
      </c>
      <c r="D159" s="19">
        <v>0.004863040889241763</v>
      </c>
      <c r="E159" s="19">
        <v>0</v>
      </c>
      <c r="F159" s="19">
        <v>0.0059802903108066375</v>
      </c>
    </row>
    <row r="160" spans="1:6" ht="12.75">
      <c r="A160" s="6" t="s">
        <v>94</v>
      </c>
      <c r="B160" s="19">
        <v>0.016646848989298454</v>
      </c>
      <c r="C160" s="19">
        <v>0.0019147917663954045</v>
      </c>
      <c r="D160" s="19">
        <v>-0.0009846396218983853</v>
      </c>
      <c r="E160" s="19">
        <v>0.010403120936280884</v>
      </c>
      <c r="F160" s="19">
        <v>0.004207765239487417</v>
      </c>
    </row>
    <row r="161" spans="1:6" ht="12.75">
      <c r="A161" s="6" t="s">
        <v>95</v>
      </c>
      <c r="B161" s="19">
        <v>0.017932130291680854</v>
      </c>
      <c r="C161" s="19">
        <v>0.0007525870178739417</v>
      </c>
      <c r="D161" s="19">
        <v>0.002735100455850076</v>
      </c>
      <c r="E161" s="19">
        <v>0.004344048653344918</v>
      </c>
      <c r="F161" s="19">
        <v>0.005524369598146663</v>
      </c>
    </row>
    <row r="162" spans="1:6" ht="12.75">
      <c r="A162" s="10" t="s">
        <v>96</v>
      </c>
      <c r="B162" s="20">
        <v>0.015711966604823747</v>
      </c>
      <c r="C162" s="20">
        <v>0.00013461969934933812</v>
      </c>
      <c r="D162" s="20">
        <v>0.0027715286313982884</v>
      </c>
      <c r="E162" s="20">
        <v>0.0049285362247412515</v>
      </c>
      <c r="F162" s="20">
        <v>0.005466673012721574</v>
      </c>
    </row>
    <row r="163" spans="1:6" ht="13.5" thickBot="1">
      <c r="A163" s="15" t="s">
        <v>19</v>
      </c>
      <c r="B163" s="21">
        <v>0.012394675480215004</v>
      </c>
      <c r="C163" s="21">
        <v>0.00014174482048892253</v>
      </c>
      <c r="D163" s="21">
        <v>0.0045260886785050735</v>
      </c>
      <c r="E163" s="21">
        <v>0.005951680266695546</v>
      </c>
      <c r="F163" s="21">
        <v>0.005916589685835582</v>
      </c>
    </row>
    <row r="166" spans="2:6" ht="13.5" thickBot="1">
      <c r="B166" s="2"/>
      <c r="C166" s="2"/>
      <c r="D166" s="2"/>
      <c r="E166" s="2"/>
      <c r="F166" s="2"/>
    </row>
    <row r="167" spans="1:6" ht="12.75">
      <c r="A167" s="3" t="s">
        <v>0</v>
      </c>
      <c r="B167" s="18" t="s">
        <v>1</v>
      </c>
      <c r="C167" s="18" t="s">
        <v>2</v>
      </c>
      <c r="D167" s="18" t="s">
        <v>3</v>
      </c>
      <c r="E167" s="18" t="s">
        <v>4</v>
      </c>
      <c r="F167" s="18" t="s">
        <v>5</v>
      </c>
    </row>
    <row r="168" spans="1:6" ht="12.75">
      <c r="A168" s="4"/>
      <c r="B168" s="4" t="s">
        <v>136</v>
      </c>
      <c r="C168" s="4" t="s">
        <v>136</v>
      </c>
      <c r="D168" s="4" t="s">
        <v>136</v>
      </c>
      <c r="E168" s="4" t="s">
        <v>136</v>
      </c>
      <c r="F168" s="4" t="s">
        <v>136</v>
      </c>
    </row>
    <row r="169" spans="1:6" ht="12.75">
      <c r="A169" s="6" t="s">
        <v>97</v>
      </c>
      <c r="B169" s="19">
        <v>0.01740064446831364</v>
      </c>
      <c r="C169" s="19">
        <v>-0.003973988439306358</v>
      </c>
      <c r="D169" s="19">
        <v>0.006267291513748518</v>
      </c>
      <c r="E169" s="19">
        <v>0.00851581508515815</v>
      </c>
      <c r="F169" s="19">
        <v>0.0072430266605023885</v>
      </c>
    </row>
    <row r="170" spans="1:6" ht="12.75">
      <c r="A170" s="6" t="s">
        <v>98</v>
      </c>
      <c r="B170" s="19">
        <v>0.018112889637742206</v>
      </c>
      <c r="C170" s="19">
        <v>-0.003693444136657433</v>
      </c>
      <c r="D170" s="19">
        <v>0.004687792987061692</v>
      </c>
      <c r="E170" s="19">
        <v>0.013157894736842105</v>
      </c>
      <c r="F170" s="19">
        <v>0.007477457664394106</v>
      </c>
    </row>
    <row r="171" spans="1:6" ht="12.75">
      <c r="A171" s="10" t="s">
        <v>99</v>
      </c>
      <c r="B171" s="20">
        <v>0.01764120073979229</v>
      </c>
      <c r="C171" s="20">
        <v>-0.003895092183848351</v>
      </c>
      <c r="D171" s="20">
        <v>0.005901753167852804</v>
      </c>
      <c r="E171" s="20">
        <v>0.009769094138543518</v>
      </c>
      <c r="F171" s="20">
        <v>0.007303851640513552</v>
      </c>
    </row>
    <row r="172" spans="1:6" ht="13.5" thickBot="1">
      <c r="A172" s="15" t="s">
        <v>19</v>
      </c>
      <c r="B172" s="21">
        <v>0.012394675480215004</v>
      </c>
      <c r="C172" s="21">
        <v>0.00014174482048892253</v>
      </c>
      <c r="D172" s="21">
        <v>0.0045260886785050735</v>
      </c>
      <c r="E172" s="21">
        <v>0.005951680266695546</v>
      </c>
      <c r="F172" s="21">
        <v>0.005916589685835582</v>
      </c>
    </row>
    <row r="175" spans="2:6" ht="13.5" thickBot="1">
      <c r="B175" s="2"/>
      <c r="C175" s="2"/>
      <c r="D175" s="2"/>
      <c r="E175" s="2"/>
      <c r="F175" s="2"/>
    </row>
    <row r="176" spans="1:6" ht="12.75">
      <c r="A176" s="3" t="s">
        <v>0</v>
      </c>
      <c r="B176" s="18" t="s">
        <v>1</v>
      </c>
      <c r="C176" s="18" t="s">
        <v>2</v>
      </c>
      <c r="D176" s="18" t="s">
        <v>3</v>
      </c>
      <c r="E176" s="18" t="s">
        <v>4</v>
      </c>
      <c r="F176" s="18" t="s">
        <v>5</v>
      </c>
    </row>
    <row r="177" spans="1:6" ht="12.75">
      <c r="A177" s="4"/>
      <c r="B177" s="4" t="s">
        <v>136</v>
      </c>
      <c r="C177" s="4" t="s">
        <v>136</v>
      </c>
      <c r="D177" s="4" t="s">
        <v>136</v>
      </c>
      <c r="E177" s="4" t="s">
        <v>136</v>
      </c>
      <c r="F177" s="4" t="s">
        <v>136</v>
      </c>
    </row>
    <row r="178" spans="1:6" ht="12.75">
      <c r="A178" s="6" t="s">
        <v>100</v>
      </c>
      <c r="B178" s="19">
        <v>0.016107087996488918</v>
      </c>
      <c r="C178" s="19">
        <v>-0.0066643882433356115</v>
      </c>
      <c r="D178" s="19">
        <v>0.005502921654280365</v>
      </c>
      <c r="E178" s="19">
        <v>0.002353494939985879</v>
      </c>
      <c r="F178" s="19">
        <v>0.006439712286752748</v>
      </c>
    </row>
    <row r="179" spans="1:6" ht="12.75">
      <c r="A179" s="6" t="s">
        <v>101</v>
      </c>
      <c r="B179" s="19">
        <v>0.01485148514851485</v>
      </c>
      <c r="C179" s="19">
        <v>-0.001924310455420141</v>
      </c>
      <c r="D179" s="19">
        <v>0.004660606340270408</v>
      </c>
      <c r="E179" s="19">
        <v>0.009969325153374233</v>
      </c>
      <c r="F179" s="19">
        <v>0.006814456999913741</v>
      </c>
    </row>
    <row r="180" spans="1:6" ht="12.75">
      <c r="A180" s="6" t="s">
        <v>102</v>
      </c>
      <c r="B180" s="19">
        <v>0.015326918110466095</v>
      </c>
      <c r="C180" s="19">
        <v>-0.004314205802241193</v>
      </c>
      <c r="D180" s="19">
        <v>0.007758690693262267</v>
      </c>
      <c r="E180" s="19">
        <v>0.0025898684346835183</v>
      </c>
      <c r="F180" s="19">
        <v>0.007633032858389067</v>
      </c>
    </row>
    <row r="181" spans="1:6" ht="12.75">
      <c r="A181" s="6" t="s">
        <v>103</v>
      </c>
      <c r="B181" s="19">
        <v>0.018001362265252504</v>
      </c>
      <c r="C181" s="19">
        <v>-0.001821125050586807</v>
      </c>
      <c r="D181" s="19">
        <v>0.006884233245264764</v>
      </c>
      <c r="E181" s="19">
        <v>0.007508532423208191</v>
      </c>
      <c r="F181" s="19">
        <v>0.008540533094565742</v>
      </c>
    </row>
    <row r="182" spans="1:6" ht="12.75">
      <c r="A182" s="6" t="s">
        <v>104</v>
      </c>
      <c r="B182" s="19">
        <v>0.018166119841132793</v>
      </c>
      <c r="C182" s="19">
        <v>-0.0022661055357720947</v>
      </c>
      <c r="D182" s="19">
        <v>0.004266744067919599</v>
      </c>
      <c r="E182" s="19">
        <v>0.011859027893769835</v>
      </c>
      <c r="F182" s="19">
        <v>0.0071756697850652185</v>
      </c>
    </row>
    <row r="183" spans="1:6" ht="12.75">
      <c r="A183" s="10" t="s">
        <v>105</v>
      </c>
      <c r="B183" s="20">
        <v>0.016098947183936105</v>
      </c>
      <c r="C183" s="20">
        <v>-0.004048402882818756</v>
      </c>
      <c r="D183" s="20">
        <v>0.006285338679032411</v>
      </c>
      <c r="E183" s="20">
        <v>0.0057374878630064435</v>
      </c>
      <c r="F183" s="20">
        <v>0.007368674140278107</v>
      </c>
    </row>
    <row r="184" spans="1:6" ht="13.5" thickBot="1">
      <c r="A184" s="15" t="s">
        <v>19</v>
      </c>
      <c r="B184" s="21">
        <v>0.012394675480215004</v>
      </c>
      <c r="C184" s="21">
        <v>0.00014174482048892253</v>
      </c>
      <c r="D184" s="21">
        <v>0.0045260886785050735</v>
      </c>
      <c r="E184" s="21">
        <v>0.005951680266695546</v>
      </c>
      <c r="F184" s="21">
        <v>0.005916589685835582</v>
      </c>
    </row>
    <row r="187" spans="2:6" ht="13.5" thickBot="1">
      <c r="B187" s="2"/>
      <c r="C187" s="2"/>
      <c r="D187" s="2"/>
      <c r="E187" s="2"/>
      <c r="F187" s="2"/>
    </row>
    <row r="188" spans="1:6" ht="12.75">
      <c r="A188" s="3" t="s">
        <v>0</v>
      </c>
      <c r="B188" s="18" t="s">
        <v>1</v>
      </c>
      <c r="C188" s="18" t="s">
        <v>2</v>
      </c>
      <c r="D188" s="18" t="s">
        <v>3</v>
      </c>
      <c r="E188" s="18" t="s">
        <v>4</v>
      </c>
      <c r="F188" s="18" t="s">
        <v>5</v>
      </c>
    </row>
    <row r="189" spans="1:6" ht="12.75">
      <c r="A189" s="4"/>
      <c r="B189" s="4" t="s">
        <v>136</v>
      </c>
      <c r="C189" s="4" t="s">
        <v>136</v>
      </c>
      <c r="D189" s="4" t="s">
        <v>136</v>
      </c>
      <c r="E189" s="4" t="s">
        <v>136</v>
      </c>
      <c r="F189" s="4" t="s">
        <v>136</v>
      </c>
    </row>
    <row r="190" spans="1:6" ht="12.75">
      <c r="A190" s="6" t="s">
        <v>106</v>
      </c>
      <c r="B190" s="19">
        <v>0.01798941798941799</v>
      </c>
      <c r="C190" s="19">
        <v>0.002464673020046007</v>
      </c>
      <c r="D190" s="19">
        <v>0.007344507716763587</v>
      </c>
      <c r="E190" s="19">
        <v>0.014603782619104621</v>
      </c>
      <c r="F190" s="19">
        <v>0.009163263893695065</v>
      </c>
    </row>
    <row r="191" spans="1:6" ht="12.75">
      <c r="A191" s="6" t="s">
        <v>107</v>
      </c>
      <c r="B191" s="19">
        <v>0.012864634546050475</v>
      </c>
      <c r="C191" s="19">
        <v>0.002553747475947262</v>
      </c>
      <c r="D191" s="19">
        <v>0.004299518497800884</v>
      </c>
      <c r="E191" s="19">
        <v>0.006950190302829721</v>
      </c>
      <c r="F191" s="19">
        <v>0.006292063239217873</v>
      </c>
    </row>
    <row r="192" spans="1:6" ht="12.75">
      <c r="A192" s="6" t="s">
        <v>108</v>
      </c>
      <c r="B192" s="19">
        <v>0.0183851563161908</v>
      </c>
      <c r="C192" s="19">
        <v>0.00133422281521014</v>
      </c>
      <c r="D192" s="19">
        <v>0.006467018207143568</v>
      </c>
      <c r="E192" s="19">
        <v>0.0074887668497254116</v>
      </c>
      <c r="F192" s="19">
        <v>0.008935941885421825</v>
      </c>
    </row>
    <row r="193" spans="1:6" ht="12.75">
      <c r="A193" s="6" t="s">
        <v>109</v>
      </c>
      <c r="B193" s="19">
        <v>0.02025586353944563</v>
      </c>
      <c r="C193" s="19">
        <v>-0.0008839127872716559</v>
      </c>
      <c r="D193" s="19">
        <v>0.004723346828609987</v>
      </c>
      <c r="E193" s="19">
        <v>0.0017985611510791368</v>
      </c>
      <c r="F193" s="19">
        <v>0.0072771376591873865</v>
      </c>
    </row>
    <row r="194" spans="1:6" ht="12.75">
      <c r="A194" s="6" t="s">
        <v>110</v>
      </c>
      <c r="B194" s="19">
        <v>0.018565854971074935</v>
      </c>
      <c r="C194" s="19">
        <v>0.0031506849315068495</v>
      </c>
      <c r="D194" s="19">
        <v>0.007778884673265648</v>
      </c>
      <c r="E194" s="19">
        <v>0.010447273914462945</v>
      </c>
      <c r="F194" s="19">
        <v>0.009639818804551984</v>
      </c>
    </row>
    <row r="195" spans="1:6" ht="12.75">
      <c r="A195" s="10" t="s">
        <v>111</v>
      </c>
      <c r="B195" s="20">
        <v>0.016094859756831587</v>
      </c>
      <c r="C195" s="20">
        <v>0.0022038567493112946</v>
      </c>
      <c r="D195" s="20">
        <v>0.005915325280884943</v>
      </c>
      <c r="E195" s="20">
        <v>0.009024419016161378</v>
      </c>
      <c r="F195" s="20">
        <v>0.00790679194743891</v>
      </c>
    </row>
    <row r="196" spans="1:6" ht="13.5" thickBot="1">
      <c r="A196" s="15" t="s">
        <v>19</v>
      </c>
      <c r="B196" s="21">
        <v>0.012394675480215004</v>
      </c>
      <c r="C196" s="21">
        <v>0.00014174482048892253</v>
      </c>
      <c r="D196" s="21">
        <v>0.0045260886785050735</v>
      </c>
      <c r="E196" s="21">
        <v>0.005951680266695546</v>
      </c>
      <c r="F196" s="21">
        <v>0.005916589685835582</v>
      </c>
    </row>
    <row r="199" spans="2:6" ht="13.5" thickBot="1">
      <c r="B199" s="2"/>
      <c r="C199" s="2"/>
      <c r="D199" s="2"/>
      <c r="E199" s="2"/>
      <c r="F199" s="2"/>
    </row>
    <row r="200" spans="1:6" ht="12.75">
      <c r="A200" s="3" t="s">
        <v>0</v>
      </c>
      <c r="B200" s="18" t="s">
        <v>1</v>
      </c>
      <c r="C200" s="18" t="s">
        <v>2</v>
      </c>
      <c r="D200" s="18" t="s">
        <v>3</v>
      </c>
      <c r="E200" s="18" t="s">
        <v>4</v>
      </c>
      <c r="F200" s="18" t="s">
        <v>5</v>
      </c>
    </row>
    <row r="201" spans="1:6" ht="12.75">
      <c r="A201" s="4"/>
      <c r="B201" s="4" t="s">
        <v>136</v>
      </c>
      <c r="C201" s="4" t="s">
        <v>136</v>
      </c>
      <c r="D201" s="4" t="s">
        <v>136</v>
      </c>
      <c r="E201" s="4" t="s">
        <v>136</v>
      </c>
      <c r="F201" s="4" t="s">
        <v>136</v>
      </c>
    </row>
    <row r="202" spans="1:6" ht="12.75">
      <c r="A202" s="6" t="s">
        <v>112</v>
      </c>
      <c r="B202" s="19">
        <v>0.015454048140043765</v>
      </c>
      <c r="C202" s="19">
        <v>0.0015337423312883436</v>
      </c>
      <c r="D202" s="19">
        <v>0.005580902721199283</v>
      </c>
      <c r="E202" s="19">
        <v>0.0088261253309797</v>
      </c>
      <c r="F202" s="19">
        <v>0.007255901992744098</v>
      </c>
    </row>
    <row r="203" spans="1:6" ht="12.75">
      <c r="A203" s="6" t="s">
        <v>113</v>
      </c>
      <c r="B203" s="19">
        <v>0.018651745270450305</v>
      </c>
      <c r="C203" s="19">
        <v>0.00387409200968523</v>
      </c>
      <c r="D203" s="19">
        <v>0.006058566139347021</v>
      </c>
      <c r="E203" s="19">
        <v>0</v>
      </c>
      <c r="F203" s="19">
        <v>0.007745861957674397</v>
      </c>
    </row>
    <row r="204" spans="1:6" ht="12.75">
      <c r="A204" s="10" t="s">
        <v>114</v>
      </c>
      <c r="B204" s="20">
        <v>0.016538635336647085</v>
      </c>
      <c r="C204" s="20">
        <v>0.0023423121967542245</v>
      </c>
      <c r="D204" s="20">
        <v>0.0057609826662944445</v>
      </c>
      <c r="E204" s="20">
        <v>0.006093845216331505</v>
      </c>
      <c r="F204" s="20">
        <v>0.0074338238987392636</v>
      </c>
    </row>
    <row r="205" spans="1:6" ht="13.5" thickBot="1">
      <c r="A205" s="15" t="s">
        <v>19</v>
      </c>
      <c r="B205" s="21">
        <v>0.012394675480215004</v>
      </c>
      <c r="C205" s="21">
        <v>0.00014174482048892253</v>
      </c>
      <c r="D205" s="21">
        <v>0.0045260886785050735</v>
      </c>
      <c r="E205" s="21">
        <v>0.005951680266695546</v>
      </c>
      <c r="F205" s="21">
        <v>0.005916589685835582</v>
      </c>
    </row>
    <row r="208" spans="2:6" ht="13.5" thickBot="1">
      <c r="B208" s="2"/>
      <c r="C208" s="2"/>
      <c r="D208" s="2"/>
      <c r="E208" s="2"/>
      <c r="F208" s="2"/>
    </row>
    <row r="209" spans="1:6" ht="12.75">
      <c r="A209" s="3" t="s">
        <v>0</v>
      </c>
      <c r="B209" s="18" t="s">
        <v>1</v>
      </c>
      <c r="C209" s="18" t="s">
        <v>2</v>
      </c>
      <c r="D209" s="18" t="s">
        <v>3</v>
      </c>
      <c r="E209" s="18" t="s">
        <v>4</v>
      </c>
      <c r="F209" s="18" t="s">
        <v>5</v>
      </c>
    </row>
    <row r="210" spans="1:6" ht="12.75">
      <c r="A210" s="4"/>
      <c r="B210" s="4" t="s">
        <v>136</v>
      </c>
      <c r="C210" s="4" t="s">
        <v>136</v>
      </c>
      <c r="D210" s="4" t="s">
        <v>136</v>
      </c>
      <c r="E210" s="4" t="s">
        <v>136</v>
      </c>
      <c r="F210" s="4" t="s">
        <v>136</v>
      </c>
    </row>
    <row r="211" spans="1:6" ht="12.75">
      <c r="A211" s="6" t="s">
        <v>115</v>
      </c>
      <c r="B211" s="19">
        <v>0.016447594797329847</v>
      </c>
      <c r="C211" s="19">
        <v>-0.0010457820125493841</v>
      </c>
      <c r="D211" s="19">
        <v>0.005195429945880938</v>
      </c>
      <c r="E211" s="19">
        <v>0.006747638326585695</v>
      </c>
      <c r="F211" s="19">
        <v>0.006885749748803121</v>
      </c>
    </row>
    <row r="212" spans="1:6" ht="12.75">
      <c r="A212" s="6" t="s">
        <v>116</v>
      </c>
      <c r="B212" s="19">
        <v>0.019334993408524976</v>
      </c>
      <c r="C212" s="19">
        <v>-0.003076923076923077</v>
      </c>
      <c r="D212" s="19">
        <v>0.0036749693752552064</v>
      </c>
      <c r="E212" s="19">
        <v>0.003003003003003003</v>
      </c>
      <c r="F212" s="19">
        <v>0.006041401368199722</v>
      </c>
    </row>
    <row r="213" spans="1:6" ht="12.75">
      <c r="A213" s="6" t="s">
        <v>117</v>
      </c>
      <c r="B213" s="19">
        <v>0.0144745122718691</v>
      </c>
      <c r="C213" s="19">
        <v>-0.0017485296455253536</v>
      </c>
      <c r="D213" s="19">
        <v>0.005809547865622632</v>
      </c>
      <c r="E213" s="19">
        <v>0.005092592592592593</v>
      </c>
      <c r="F213" s="19">
        <v>0.00618909412420474</v>
      </c>
    </row>
    <row r="214" spans="1:6" ht="12.75">
      <c r="A214" s="6" t="s">
        <v>118</v>
      </c>
      <c r="B214" s="19">
        <v>0.014807813484562067</v>
      </c>
      <c r="C214" s="19">
        <v>-0.0035971223021582736</v>
      </c>
      <c r="D214" s="19">
        <v>0.007241606319947334</v>
      </c>
      <c r="E214" s="19">
        <v>0.008032128514056224</v>
      </c>
      <c r="F214" s="19">
        <v>0.007603475874685571</v>
      </c>
    </row>
    <row r="215" spans="1:6" ht="12.75">
      <c r="A215" s="6" t="s">
        <v>119</v>
      </c>
      <c r="B215" s="19">
        <v>0.019490254872563718</v>
      </c>
      <c r="C215" s="19">
        <v>-0.002144388849177984</v>
      </c>
      <c r="D215" s="19">
        <v>0.0067574701721043184</v>
      </c>
      <c r="E215" s="19">
        <v>0.002207505518763797</v>
      </c>
      <c r="F215" s="19">
        <v>0.007580306214350045</v>
      </c>
    </row>
    <row r="216" spans="1:6" ht="12.75">
      <c r="A216" s="10" t="s">
        <v>120</v>
      </c>
      <c r="B216" s="20">
        <v>0.01659028945994547</v>
      </c>
      <c r="C216" s="20">
        <v>-0.0018752286864251737</v>
      </c>
      <c r="D216" s="20">
        <v>0.005427318606767602</v>
      </c>
      <c r="E216" s="20">
        <v>0.00551314673452078</v>
      </c>
      <c r="F216" s="20">
        <v>0.006652702864026567</v>
      </c>
    </row>
    <row r="217" spans="1:6" ht="13.5" thickBot="1">
      <c r="A217" s="15" t="s">
        <v>19</v>
      </c>
      <c r="B217" s="21">
        <v>0.012394675480215004</v>
      </c>
      <c r="C217" s="21">
        <v>0.00014174482048892253</v>
      </c>
      <c r="D217" s="21">
        <v>0.0045260886785050735</v>
      </c>
      <c r="E217" s="21">
        <v>0.005951680266695546</v>
      </c>
      <c r="F217" s="21">
        <v>0.005916589685835582</v>
      </c>
    </row>
    <row r="220" spans="2:6" ht="13.5" thickBot="1">
      <c r="B220" s="2"/>
      <c r="C220" s="2"/>
      <c r="D220" s="2"/>
      <c r="E220" s="2"/>
      <c r="F220" s="2"/>
    </row>
    <row r="221" spans="1:6" ht="12.75">
      <c r="A221" s="3" t="s">
        <v>0</v>
      </c>
      <c r="B221" s="18" t="s">
        <v>1</v>
      </c>
      <c r="C221" s="18" t="s">
        <v>2</v>
      </c>
      <c r="D221" s="18" t="s">
        <v>3</v>
      </c>
      <c r="E221" s="18" t="s">
        <v>4</v>
      </c>
      <c r="F221" s="18" t="s">
        <v>5</v>
      </c>
    </row>
    <row r="222" spans="1:6" ht="12.75">
      <c r="A222" s="4"/>
      <c r="B222" s="4" t="s">
        <v>136</v>
      </c>
      <c r="C222" s="4" t="s">
        <v>136</v>
      </c>
      <c r="D222" s="4" t="s">
        <v>136</v>
      </c>
      <c r="E222" s="4" t="s">
        <v>136</v>
      </c>
      <c r="F222" s="4" t="s">
        <v>136</v>
      </c>
    </row>
    <row r="223" spans="1:6" ht="12.75">
      <c r="A223" s="6" t="s">
        <v>121</v>
      </c>
      <c r="B223" s="19">
        <v>0.019481325226454894</v>
      </c>
      <c r="C223" s="19">
        <v>-0.0007365126127784938</v>
      </c>
      <c r="D223" s="19">
        <v>0.009170896785109984</v>
      </c>
      <c r="E223" s="19">
        <v>0.0059691011235955055</v>
      </c>
      <c r="F223" s="19">
        <v>0.009610355648535565</v>
      </c>
    </row>
    <row r="224" spans="1:6" ht="12.75">
      <c r="A224" s="6" t="s">
        <v>122</v>
      </c>
      <c r="B224" s="19">
        <v>0.017699975686846583</v>
      </c>
      <c r="C224" s="19">
        <v>-0.0009328358208955224</v>
      </c>
      <c r="D224" s="19">
        <v>0.0008231189048939787</v>
      </c>
      <c r="E224" s="19">
        <v>0.006961775909628268</v>
      </c>
      <c r="F224" s="19">
        <v>0.004715455636117052</v>
      </c>
    </row>
    <row r="225" spans="1:6" ht="12.75">
      <c r="A225" s="6" t="s">
        <v>123</v>
      </c>
      <c r="B225" s="19">
        <v>0.018288112726727628</v>
      </c>
      <c r="C225" s="19">
        <v>-0.0011574074074074073</v>
      </c>
      <c r="D225" s="19">
        <v>0.0068871719188586976</v>
      </c>
      <c r="E225" s="19">
        <v>0.006450312437008668</v>
      </c>
      <c r="F225" s="19">
        <v>0.008465502241852373</v>
      </c>
    </row>
    <row r="226" spans="1:6" ht="12.75">
      <c r="A226" s="6" t="s">
        <v>124</v>
      </c>
      <c r="B226" s="19">
        <v>0.02048114434330299</v>
      </c>
      <c r="C226" s="19">
        <v>0.0007706139224248652</v>
      </c>
      <c r="D226" s="19">
        <v>0.008272853758507878</v>
      </c>
      <c r="E226" s="19">
        <v>0.00282574568288854</v>
      </c>
      <c r="F226" s="19">
        <v>0.008989779775506617</v>
      </c>
    </row>
    <row r="227" spans="1:6" ht="12.75">
      <c r="A227" s="6" t="s">
        <v>125</v>
      </c>
      <c r="B227" s="19">
        <v>0.01865747312918272</v>
      </c>
      <c r="C227" s="19">
        <v>0.0025167785234899327</v>
      </c>
      <c r="D227" s="19">
        <v>0.003635435933414121</v>
      </c>
      <c r="E227" s="19">
        <v>-0.0004830917874396135</v>
      </c>
      <c r="F227" s="19">
        <v>0.006144270667092244</v>
      </c>
    </row>
    <row r="228" spans="1:6" ht="12.75">
      <c r="A228" s="6" t="s">
        <v>126</v>
      </c>
      <c r="B228" s="19">
        <v>0.015225666122892877</v>
      </c>
      <c r="C228" s="19">
        <v>0.012214983713355049</v>
      </c>
      <c r="D228" s="19">
        <v>0.004179825376184284</v>
      </c>
      <c r="E228" s="19">
        <v>0.004784688995215311</v>
      </c>
      <c r="F228" s="19">
        <v>0.006271729497579931</v>
      </c>
    </row>
    <row r="229" spans="1:6" ht="12.75">
      <c r="A229" s="6" t="s">
        <v>127</v>
      </c>
      <c r="B229" s="19">
        <v>0.016784527562409474</v>
      </c>
      <c r="C229" s="19">
        <v>0.0028234835945867005</v>
      </c>
      <c r="D229" s="19">
        <v>0.005869965343989919</v>
      </c>
      <c r="E229" s="19">
        <v>0.003862108425118009</v>
      </c>
      <c r="F229" s="19">
        <v>0.00795700840236335</v>
      </c>
    </row>
    <row r="230" spans="1:6" ht="12.75">
      <c r="A230" s="6" t="s">
        <v>128</v>
      </c>
      <c r="B230" s="19">
        <v>0.016843501326259946</v>
      </c>
      <c r="C230" s="19">
        <v>0.0044034388760746486</v>
      </c>
      <c r="D230" s="19">
        <v>0.005435283279594656</v>
      </c>
      <c r="E230" s="19">
        <v>0.010548523206751054</v>
      </c>
      <c r="F230" s="19">
        <v>0.007963246554364471</v>
      </c>
    </row>
    <row r="231" spans="1:6" ht="12.75">
      <c r="A231" s="6" t="s">
        <v>129</v>
      </c>
      <c r="B231" s="19">
        <v>0.013806706114398421</v>
      </c>
      <c r="C231" s="19">
        <v>0.0014400921658986176</v>
      </c>
      <c r="D231" s="19">
        <v>0.0028517957401301133</v>
      </c>
      <c r="E231" s="19">
        <v>0.0030591434398368456</v>
      </c>
      <c r="F231" s="19">
        <v>0.005370965194039282</v>
      </c>
    </row>
    <row r="232" spans="1:6" ht="12.75">
      <c r="A232" s="10" t="s">
        <v>130</v>
      </c>
      <c r="B232" s="20">
        <v>0.017447489161089364</v>
      </c>
      <c r="C232" s="20">
        <v>0.0011166055192215665</v>
      </c>
      <c r="D232" s="20">
        <v>0.005092093740652783</v>
      </c>
      <c r="E232" s="20">
        <v>0.005098674344670386</v>
      </c>
      <c r="F232" s="20">
        <v>0.007230088747859152</v>
      </c>
    </row>
    <row r="233" spans="1:6" ht="13.5" thickBot="1">
      <c r="A233" s="15" t="s">
        <v>19</v>
      </c>
      <c r="B233" s="21">
        <v>0.012394675480215004</v>
      </c>
      <c r="C233" s="21">
        <v>0.00014174482048892253</v>
      </c>
      <c r="D233" s="21">
        <v>0.0045260886785050735</v>
      </c>
      <c r="E233" s="21">
        <v>0.005951680266695546</v>
      </c>
      <c r="F233" s="21">
        <v>0.005916589685835582</v>
      </c>
    </row>
    <row r="236" spans="2:6" ht="13.5" thickBot="1">
      <c r="B236" s="2"/>
      <c r="C236" s="2"/>
      <c r="D236" s="2"/>
      <c r="E236" s="2"/>
      <c r="F236" s="2"/>
    </row>
    <row r="237" spans="1:6" ht="12.75">
      <c r="A237" s="3" t="s">
        <v>0</v>
      </c>
      <c r="B237" s="18" t="s">
        <v>1</v>
      </c>
      <c r="C237" s="18" t="s">
        <v>2</v>
      </c>
      <c r="D237" s="18" t="s">
        <v>3</v>
      </c>
      <c r="E237" s="18" t="s">
        <v>4</v>
      </c>
      <c r="F237" s="18" t="s">
        <v>5</v>
      </c>
    </row>
    <row r="238" spans="1:6" ht="12.75">
      <c r="A238" s="4"/>
      <c r="B238" s="4" t="s">
        <v>136</v>
      </c>
      <c r="C238" s="4" t="s">
        <v>136</v>
      </c>
      <c r="D238" s="4" t="s">
        <v>136</v>
      </c>
      <c r="E238" s="4" t="s">
        <v>136</v>
      </c>
      <c r="F238" s="4" t="s">
        <v>136</v>
      </c>
    </row>
    <row r="239" spans="1:6" ht="12.75">
      <c r="A239" s="6" t="s">
        <v>131</v>
      </c>
      <c r="B239" s="19">
        <v>0.017039167957512723</v>
      </c>
      <c r="C239" s="19">
        <v>0.0011626677941021033</v>
      </c>
      <c r="D239" s="19">
        <v>0.0031385727419712775</v>
      </c>
      <c r="E239" s="19">
        <v>0.010598834128245893</v>
      </c>
      <c r="F239" s="19">
        <v>0.006395266439909297</v>
      </c>
    </row>
    <row r="240" spans="1:6" ht="12.75">
      <c r="A240" s="6" t="s">
        <v>132</v>
      </c>
      <c r="B240" s="19">
        <v>0.01783691959229898</v>
      </c>
      <c r="C240" s="19">
        <v>0.010890609874152952</v>
      </c>
      <c r="D240" s="19">
        <v>0.005385190725504862</v>
      </c>
      <c r="E240" s="19">
        <v>0.01770956316410862</v>
      </c>
      <c r="F240" s="19">
        <v>0.008086536441923966</v>
      </c>
    </row>
    <row r="241" spans="1:6" ht="12.75">
      <c r="A241" s="6" t="s">
        <v>133</v>
      </c>
      <c r="B241" s="19">
        <v>0.013397999393755683</v>
      </c>
      <c r="C241" s="19">
        <v>-0.0015526532103388438</v>
      </c>
      <c r="D241" s="19">
        <v>0.001430761369443025</v>
      </c>
      <c r="E241" s="19">
        <v>0.010065949323151684</v>
      </c>
      <c r="F241" s="19">
        <v>0.00416036853091485</v>
      </c>
    </row>
    <row r="242" spans="1:6" ht="12.75">
      <c r="A242" s="6" t="s">
        <v>134</v>
      </c>
      <c r="B242" s="19">
        <v>0.010487353485502776</v>
      </c>
      <c r="C242" s="19">
        <v>0.0033159639981051635</v>
      </c>
      <c r="D242" s="19">
        <v>0.003041670891209571</v>
      </c>
      <c r="E242" s="19">
        <v>0.014367816091954023</v>
      </c>
      <c r="F242" s="19">
        <v>0.004478343013085159</v>
      </c>
    </row>
    <row r="243" spans="1:6" ht="12.75">
      <c r="A243" s="10" t="s">
        <v>135</v>
      </c>
      <c r="B243" s="20">
        <v>0.015111489845192444</v>
      </c>
      <c r="C243" s="20">
        <v>0.0017258845158143548</v>
      </c>
      <c r="D243" s="20">
        <v>0.002912495899643145</v>
      </c>
      <c r="E243" s="20">
        <v>0.011725558548565995</v>
      </c>
      <c r="F243" s="20">
        <v>0.005599336374948154</v>
      </c>
    </row>
    <row r="244" spans="1:6" ht="13.5" thickBot="1">
      <c r="A244" s="15" t="s">
        <v>19</v>
      </c>
      <c r="B244" s="21">
        <v>0.012394675480215004</v>
      </c>
      <c r="C244" s="21">
        <v>0.00014174482048892253</v>
      </c>
      <c r="D244" s="21">
        <v>0.0045260886785050735</v>
      </c>
      <c r="E244" s="21">
        <v>0.005951680266695546</v>
      </c>
      <c r="F244" s="21">
        <v>0.005916589685835582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&amp;L&amp;14&amp;G&amp;C&amp;"Calibri,Grassetto"&amp;14TASSO DI CRESCITA PER FORMA GIURIDICA&amp;R&amp;"Calibri,Normale"&amp;14MOVIMPRESE
II TRIMESTRE 2017</oddHeader>
    <oddFooter>&amp;L&amp;14Fonte: InfoCamere</oddFooter>
  </headerFooter>
  <rowBreaks count="19" manualBreakCount="19">
    <brk id="15" max="255" man="1"/>
    <brk id="23" max="255" man="1"/>
    <brk id="42" max="255" man="1"/>
    <brk id="51" max="255" man="1"/>
    <brk id="65" max="255" man="1"/>
    <brk id="76" max="255" man="1"/>
    <brk id="87" max="255" man="1"/>
    <brk id="103" max="255" man="1"/>
    <brk id="120" max="255" man="1"/>
    <brk id="129" max="255" man="1"/>
    <brk id="141" max="255" man="1"/>
    <brk id="153" max="255" man="1"/>
    <brk id="164" max="255" man="1"/>
    <brk id="173" max="255" man="1"/>
    <brk id="185" max="255" man="1"/>
    <brk id="197" max="255" man="1"/>
    <brk id="206" max="255" man="1"/>
    <brk id="218" max="255" man="1"/>
    <brk id="23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Infocamere S.c.p.a.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Roberto</dc:creator>
  <cp:keywords/>
  <dc:description/>
  <cp:lastModifiedBy>De Vincentiis Carlo</cp:lastModifiedBy>
  <cp:lastPrinted>2017-07-20T16:08:51Z</cp:lastPrinted>
  <dcterms:created xsi:type="dcterms:W3CDTF">2017-07-20T09:46:20Z</dcterms:created>
  <dcterms:modified xsi:type="dcterms:W3CDTF">2017-07-24T10:00:01Z</dcterms:modified>
  <cp:category/>
  <cp:version/>
  <cp:contentType/>
  <cp:contentStatus/>
</cp:coreProperties>
</file>