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4295" windowHeight="11985" activeTab="0"/>
  </bookViews>
  <sheets>
    <sheet name="Riepilogo_regioni_aree" sheetId="1" r:id="rId1"/>
    <sheet name="REG_PROV_valori assoluti" sheetId="2" r:id="rId2"/>
    <sheet name="REG_PROV_tassi di crescita" sheetId="3" r:id="rId3"/>
  </sheets>
  <externalReferences>
    <externalReference r:id="rId6"/>
  </externalReferences>
  <definedNames>
    <definedName name="_xlnm.Print_Area" localSheetId="0">'Riepilogo_regioni_aree'!$A$10:$H$50</definedName>
  </definedNames>
  <calcPr fullCalcOnLoad="1"/>
</workbook>
</file>

<file path=xl/sharedStrings.xml><?xml version="1.0" encoding="utf-8"?>
<sst xmlns="http://schemas.openxmlformats.org/spreadsheetml/2006/main" count="1077" uniqueCount="176">
  <si>
    <t>PIEMONTE</t>
  </si>
  <si>
    <t>ITALIA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</si>
  <si>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</si>
  <si>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</si>
  <si>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</si>
  <si>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</si>
  <si>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</si>
  <si>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</si>
  <si>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</si>
  <si>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</si>
  <si>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</si>
  <si>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</si>
  <si>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</si>
  <si>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</si>
  <si>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</si>
  <si>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</si>
  <si>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</si>
  <si>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Forme giuridiche</t>
  </si>
  <si>
    <t>SOCIETA' DI CAPITALE</t>
  </si>
  <si>
    <t>SOCIETA' DI PERSONE</t>
  </si>
  <si>
    <t>ALTRE FORME</t>
  </si>
  <si>
    <t>Registr.</t>
  </si>
  <si>
    <t>Iscriz.</t>
  </si>
  <si>
    <t>Cessaz.</t>
  </si>
  <si>
    <t>Regioni</t>
  </si>
  <si>
    <t>Iscrizioni</t>
  </si>
  <si>
    <t>Cessazioni</t>
  </si>
  <si>
    <t>Stock</t>
  </si>
  <si>
    <t xml:space="preserve">Tasso di </t>
  </si>
  <si>
    <t>Var.</t>
  </si>
  <si>
    <t>crescita</t>
  </si>
  <si>
    <t>TRENTINO A. A.</t>
  </si>
  <si>
    <t>FRIULI V. G.</t>
  </si>
  <si>
    <t>EMILIA ROMAGNA</t>
  </si>
  <si>
    <t>ABRUZZO</t>
  </si>
  <si>
    <t>Aree geografiche</t>
  </si>
  <si>
    <t>NORD-OVEST</t>
  </si>
  <si>
    <t>NORD-EST</t>
  </si>
  <si>
    <t>CENTRO</t>
  </si>
  <si>
    <t>SUD E ISOLE</t>
  </si>
  <si>
    <t>TOTALE ITALIA</t>
  </si>
  <si>
    <t>Saldo</t>
  </si>
  <si>
    <t>TOTALE</t>
  </si>
  <si>
    <t>DITTE INDIVIDUALI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</si>
  <si>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</si>
  <si>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</si>
  <si>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</si>
  <si>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</si>
  <si>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</si>
  <si>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</si>
  <si>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</si>
  <si>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</si>
  <si>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</si>
  <si>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</si>
  <si>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</si>
  <si>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</si>
  <si>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</si>
  <si>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</si>
  <si>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</si>
  <si>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</si>
  <si>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</si>
  <si>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</si>
  <si>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</si>
  <si>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</si>
  <si>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</si>
  <si>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</si>
  <si>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</si>
  <si>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</si>
  <si>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</si>
  <si>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</si>
  <si>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</si>
  <si>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</si>
  <si>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</si>
  <si>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</si>
  <si>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</si>
  <si>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</si>
  <si>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</si>
  <si>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</si>
  <si>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</si>
  <si>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</si>
  <si>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</si>
  <si>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</si>
  <si>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</si>
  <si>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</si>
  <si>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</si>
  <si>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</si>
  <si>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</si>
  <si>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</si>
  <si>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</si>
  <si>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</si>
  <si>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</si>
  <si>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</si>
  <si>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</si>
  <si>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</si>
  <si>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</si>
  <si>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</si>
  <si>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</si>
  <si>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</si>
  <si>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</si>
  <si>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</si>
  <si>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</si>
  <si>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</si>
  <si>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</si>
  <si>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</si>
  <si>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</si>
  <si>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</si>
  <si>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</si>
  <si>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</si>
  <si>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</si>
  <si>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</si>
  <si>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</si>
  <si>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</si>
  <si>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</si>
  <si>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</si>
  <si>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</si>
  <si>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</si>
  <si>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</si>
  <si>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</si>
  <si>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</si>
  <si>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</si>
  <si>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</si>
  <si>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</si>
  <si>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</si>
  <si>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</si>
  <si>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</si>
  <si>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</si>
  <si>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</si>
  <si>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</si>
  <si>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</si>
  <si>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</si>
  <si>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</si>
  <si>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</si>
  <si>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</si>
  <si>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</si>
  <si>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</si>
  <si>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</si>
  <si>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</si>
  <si>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</si>
  <si>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</si>
  <si>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</si>
  <si>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</si>
  <si>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</si>
  <si>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</si>
  <si>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</si>
  <si>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</si>
  <si>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</si>
  <si>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</si>
  <si>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</si>
  <si>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</si>
  <si>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</si>
  <si>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</si>
  <si>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</si>
  <si>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</si>
  <si>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</si>
  <si>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</si>
  <si>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</si>
  <si>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</si>
  <si>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</si>
  <si>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</si>
  <si>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</si>
  <si>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</si>
  <si>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</si>
  <si>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</si>
  <si>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</si>
  <si>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</si>
  <si>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</si>
  <si>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</si>
  <si>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MONZA</t>
  </si>
  <si>
    <t>FERMO</t>
  </si>
  <si>
    <t>cess</t>
  </si>
  <si>
    <t>cess-uff</t>
  </si>
  <si>
    <t>cess-reali</t>
  </si>
  <si>
    <t>III trim 2016</t>
  </si>
  <si>
    <t>NATI-MORTALITA' DELLE IMPRESE PER AREE GEOGRAFICHE - III trimestre 2017</t>
  </si>
  <si>
    <t>III trim 2017</t>
  </si>
  <si>
    <t>30.06.2017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</si>
</sst>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_ ;\-#,##0\ "/>
    <numFmt numFmtId="178" formatCode="0.00000000"/>
    <numFmt numFmtId="179" formatCode="#,##0.0"/>
    <numFmt numFmtId="180" formatCode="0.000000000"/>
    <numFmt numFmtId="181" formatCode="0.0000000000"/>
    <numFmt numFmtId="182" formatCode="#,##0.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0" fontId="0" fillId="0" borderId="0" xfId="50" applyNumberFormat="1" applyFont="1" applyAlignment="1">
      <alignment/>
    </xf>
    <xf numFmtId="41" fontId="0" fillId="0" borderId="0" xfId="46" applyAlignment="1">
      <alignment/>
    </xf>
    <xf numFmtId="41" fontId="0" fillId="0" borderId="0" xfId="46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/>
    </xf>
    <xf numFmtId="46" fontId="4" fillId="0" borderId="0" xfId="0" applyNumberFormat="1" applyFont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0" xfId="50" applyNumberFormat="1" applyFont="1" applyFill="1" applyBorder="1" applyAlignment="1">
      <alignment/>
    </xf>
    <xf numFmtId="10" fontId="8" fillId="0" borderId="0" xfId="50" applyNumberFormat="1" applyFont="1" applyFill="1" applyBorder="1" applyAlignment="1">
      <alignment/>
    </xf>
    <xf numFmtId="10" fontId="8" fillId="0" borderId="10" xfId="50" applyNumberFormat="1" applyFont="1" applyFill="1" applyBorder="1" applyAlignment="1">
      <alignment/>
    </xf>
    <xf numFmtId="3" fontId="0" fillId="0" borderId="0" xfId="5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142875</xdr:colOff>
      <xdr:row>7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352425</xdr:colOff>
      <xdr:row>8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352425</xdr:colOff>
      <xdr:row>7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2017_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"/>
      <sheetName val="TAB1"/>
      <sheetName val="TAB2"/>
      <sheetName val="TAB3 "/>
      <sheetName val="COMSTA1"/>
      <sheetName val="COMSTA2"/>
      <sheetName val="reditte"/>
      <sheetName val="Aree con tassi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4"/>
  <dimension ref="A10:M56"/>
  <sheetViews>
    <sheetView showGridLines="0" tabSelected="1" workbookViewId="0" topLeftCell="A1">
      <selection activeCell="C26" sqref="C26"/>
    </sheetView>
  </sheetViews>
  <sheetFormatPr defaultColWidth="9.140625" defaultRowHeight="12.75"/>
  <cols>
    <col min="1" max="1" width="18.28125" style="0" customWidth="1"/>
    <col min="2" max="2" width="10.28125" style="0" bestFit="1" customWidth="1"/>
    <col min="3" max="3" width="10.140625" style="0" customWidth="1"/>
    <col min="4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9" width="9.140625" style="0" hidden="1" customWidth="1"/>
    <col min="11" max="11" width="12.28125" style="0" hidden="1" customWidth="1"/>
    <col min="12" max="12" width="13.28125" style="0" hidden="1" customWidth="1"/>
    <col min="13" max="13" width="14.140625" style="0" hidden="1" customWidth="1"/>
    <col min="17" max="20" width="9.140625" style="0" customWidth="1"/>
    <col min="24" max="27" width="0" style="0" hidden="1" customWidth="1"/>
    <col min="31" max="34" width="0" style="0" hidden="1" customWidth="1"/>
  </cols>
  <sheetData>
    <row r="10" spans="1:9" ht="12.75">
      <c r="A10" s="7" t="s">
        <v>173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10"/>
      <c r="B11" s="9"/>
      <c r="C11" s="9"/>
      <c r="D11" s="9"/>
      <c r="E11" s="9"/>
      <c r="F11" s="9"/>
      <c r="G11" s="9"/>
      <c r="H11" s="9"/>
      <c r="I11" s="9"/>
    </row>
    <row r="12" spans="1:9" ht="12.75">
      <c r="A12" s="10"/>
      <c r="B12" s="9"/>
      <c r="C12" s="9"/>
      <c r="D12" s="9"/>
      <c r="E12" s="9"/>
      <c r="F12" s="9"/>
      <c r="G12" s="9"/>
      <c r="H12" s="9"/>
      <c r="I12" s="9"/>
    </row>
    <row r="13" spans="1:9" ht="12.75">
      <c r="A13" s="10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0" t="s">
        <v>24</v>
      </c>
      <c r="B16" s="8" t="s">
        <v>25</v>
      </c>
      <c r="C16" s="8" t="s">
        <v>26</v>
      </c>
      <c r="D16" s="8" t="s">
        <v>41</v>
      </c>
      <c r="E16" s="8" t="s">
        <v>27</v>
      </c>
      <c r="F16" s="8" t="s">
        <v>27</v>
      </c>
      <c r="G16" s="8" t="s">
        <v>28</v>
      </c>
      <c r="H16" s="11" t="s">
        <v>28</v>
      </c>
      <c r="I16" s="8" t="s">
        <v>29</v>
      </c>
    </row>
    <row r="17" spans="1:13" ht="12.75">
      <c r="A17" s="9"/>
      <c r="B17" s="8"/>
      <c r="C17" s="8"/>
      <c r="D17" s="14" t="s">
        <v>174</v>
      </c>
      <c r="E17" s="14" t="s">
        <v>174</v>
      </c>
      <c r="F17" s="16" t="s">
        <v>175</v>
      </c>
      <c r="G17" s="44" t="s">
        <v>30</v>
      </c>
      <c r="H17" s="44" t="s">
        <v>30</v>
      </c>
      <c r="I17" s="8"/>
      <c r="K17" s="43" t="s">
        <v>169</v>
      </c>
      <c r="L17" s="43" t="s">
        <v>170</v>
      </c>
      <c r="M17" s="43" t="s">
        <v>171</v>
      </c>
    </row>
    <row r="18" spans="1:12" ht="12.75">
      <c r="A18" s="9"/>
      <c r="B18" s="8"/>
      <c r="C18" s="8"/>
      <c r="D18" s="8"/>
      <c r="E18" s="14"/>
      <c r="F18" s="14"/>
      <c r="G18" s="14" t="s">
        <v>174</v>
      </c>
      <c r="H18" s="14" t="s">
        <v>172</v>
      </c>
      <c r="I18" s="8"/>
      <c r="L18" s="16"/>
    </row>
    <row r="19" spans="1:9" ht="12.75">
      <c r="A19" s="9"/>
      <c r="B19" s="9"/>
      <c r="C19" s="9"/>
      <c r="D19" s="9"/>
      <c r="E19" s="12"/>
      <c r="F19" s="12"/>
      <c r="G19" s="9"/>
      <c r="H19" s="9"/>
      <c r="I19" s="9"/>
    </row>
    <row r="20" spans="1:13" ht="12.75">
      <c r="A20" s="9" t="s">
        <v>0</v>
      </c>
      <c r="B20" s="17">
        <v>4499</v>
      </c>
      <c r="C20" s="17">
        <v>4030</v>
      </c>
      <c r="D20" s="17">
        <f aca="true" t="shared" si="0" ref="D20:D40">B20-C20</f>
        <v>469</v>
      </c>
      <c r="E20" s="17">
        <v>437479</v>
      </c>
      <c r="F20" s="17">
        <v>437338</v>
      </c>
      <c r="G20" s="20">
        <f aca="true" t="shared" si="1" ref="G20:G40">D20/F20*100</f>
        <v>0.10723970933236994</v>
      </c>
      <c r="H20" s="20">
        <v>0.11875919307207822</v>
      </c>
      <c r="I20" s="4">
        <v>-0.0018501584995329057</v>
      </c>
      <c r="M20" s="17">
        <f>+K20-L20</f>
        <v>0</v>
      </c>
    </row>
    <row r="21" spans="1:13" ht="12.75">
      <c r="A21" s="9" t="s">
        <v>2</v>
      </c>
      <c r="B21" s="17">
        <v>154</v>
      </c>
      <c r="C21" s="17">
        <v>90</v>
      </c>
      <c r="D21" s="17">
        <f t="shared" si="0"/>
        <v>64</v>
      </c>
      <c r="E21" s="17">
        <v>12699</v>
      </c>
      <c r="F21" s="17">
        <v>12634</v>
      </c>
      <c r="G21" s="20">
        <f t="shared" si="1"/>
        <v>0.5065695741649517</v>
      </c>
      <c r="H21" s="20">
        <v>0.44110818758706083</v>
      </c>
      <c r="I21" s="4">
        <v>0.007366375101814492</v>
      </c>
      <c r="M21" s="17">
        <f aca="true" t="shared" si="2" ref="M21:M40">+K21-L21</f>
        <v>0</v>
      </c>
    </row>
    <row r="22" spans="1:13" ht="12.75">
      <c r="A22" s="9" t="s">
        <v>3</v>
      </c>
      <c r="B22" s="17">
        <v>10168</v>
      </c>
      <c r="C22" s="17">
        <v>8098</v>
      </c>
      <c r="D22" s="17">
        <f t="shared" si="0"/>
        <v>2070</v>
      </c>
      <c r="E22" s="17">
        <v>960672</v>
      </c>
      <c r="F22" s="17">
        <v>959454</v>
      </c>
      <c r="G22" s="20">
        <f t="shared" si="1"/>
        <v>0.21574770650807645</v>
      </c>
      <c r="H22" s="20">
        <v>0.21538976036452182</v>
      </c>
      <c r="I22" s="4">
        <v>0.01036843762227972</v>
      </c>
      <c r="M22" s="17">
        <f t="shared" si="2"/>
        <v>0</v>
      </c>
    </row>
    <row r="23" spans="1:13" ht="12.75">
      <c r="A23" s="9" t="s">
        <v>31</v>
      </c>
      <c r="B23" s="17">
        <v>1093</v>
      </c>
      <c r="C23" s="17">
        <v>777</v>
      </c>
      <c r="D23" s="17">
        <f t="shared" si="0"/>
        <v>316</v>
      </c>
      <c r="E23" s="17">
        <v>109917</v>
      </c>
      <c r="F23" s="17">
        <v>109853</v>
      </c>
      <c r="G23" s="20">
        <f t="shared" si="1"/>
        <v>0.28765714181679153</v>
      </c>
      <c r="H23" s="20">
        <v>0.2069942259505393</v>
      </c>
      <c r="I23" s="4">
        <v>0.00015452347354957471</v>
      </c>
      <c r="M23" s="17">
        <f t="shared" si="2"/>
        <v>0</v>
      </c>
    </row>
    <row r="24" spans="1:13" ht="12.75">
      <c r="A24" s="9" t="s">
        <v>4</v>
      </c>
      <c r="B24" s="17">
        <v>5021</v>
      </c>
      <c r="C24" s="17">
        <v>4108</v>
      </c>
      <c r="D24" s="17">
        <f t="shared" si="0"/>
        <v>913</v>
      </c>
      <c r="E24" s="17">
        <v>488734</v>
      </c>
      <c r="F24" s="17">
        <v>487907</v>
      </c>
      <c r="G24" s="20">
        <f t="shared" si="1"/>
        <v>0.1871258252084926</v>
      </c>
      <c r="H24" s="20">
        <v>0.14191841018708726</v>
      </c>
      <c r="I24" s="4">
        <v>0.0026450250940952755</v>
      </c>
      <c r="M24" s="17">
        <f t="shared" si="2"/>
        <v>0</v>
      </c>
    </row>
    <row r="25" spans="1:13" ht="12.75">
      <c r="A25" s="9" t="s">
        <v>32</v>
      </c>
      <c r="B25" s="17">
        <v>1005</v>
      </c>
      <c r="C25" s="17">
        <v>894</v>
      </c>
      <c r="D25" s="17">
        <f t="shared" si="0"/>
        <v>111</v>
      </c>
      <c r="E25" s="17">
        <v>103525</v>
      </c>
      <c r="F25" s="17">
        <v>103424</v>
      </c>
      <c r="G25" s="20">
        <f t="shared" si="1"/>
        <v>0.10732518564356436</v>
      </c>
      <c r="H25" s="20">
        <v>0.033552864935338836</v>
      </c>
      <c r="I25" s="4">
        <v>0.007760693611894035</v>
      </c>
      <c r="M25" s="17">
        <f t="shared" si="2"/>
        <v>0</v>
      </c>
    </row>
    <row r="26" spans="1:13" ht="12.75">
      <c r="A26" s="9" t="s">
        <v>5</v>
      </c>
      <c r="B26" s="17">
        <v>1779</v>
      </c>
      <c r="C26" s="17">
        <v>1384</v>
      </c>
      <c r="D26" s="17">
        <f t="shared" si="0"/>
        <v>395</v>
      </c>
      <c r="E26" s="17">
        <v>163090</v>
      </c>
      <c r="F26" s="17">
        <v>162713</v>
      </c>
      <c r="G26" s="20">
        <f t="shared" si="1"/>
        <v>0.24275872241308316</v>
      </c>
      <c r="H26" s="20">
        <v>0.2052807552365031</v>
      </c>
      <c r="I26" s="4">
        <v>0.0076580671353331815</v>
      </c>
      <c r="M26" s="17">
        <f t="shared" si="2"/>
        <v>0</v>
      </c>
    </row>
    <row r="27" spans="1:13" ht="12.75">
      <c r="A27" s="9" t="s">
        <v>33</v>
      </c>
      <c r="B27" s="17">
        <v>4662</v>
      </c>
      <c r="C27" s="17">
        <v>3977</v>
      </c>
      <c r="D27" s="17">
        <f t="shared" si="0"/>
        <v>685</v>
      </c>
      <c r="E27" s="17">
        <v>458317</v>
      </c>
      <c r="F27" s="17">
        <v>457951</v>
      </c>
      <c r="G27" s="20">
        <f t="shared" si="1"/>
        <v>0.1495793218051713</v>
      </c>
      <c r="H27" s="20">
        <v>0.16449789182964944</v>
      </c>
      <c r="I27" s="4">
        <v>0.009762295505613628</v>
      </c>
      <c r="M27" s="17">
        <f t="shared" si="2"/>
        <v>0</v>
      </c>
    </row>
    <row r="28" spans="1:13" ht="12.75">
      <c r="A28" s="9" t="s">
        <v>6</v>
      </c>
      <c r="B28" s="17">
        <v>4513</v>
      </c>
      <c r="C28" s="17">
        <v>3573</v>
      </c>
      <c r="D28" s="17">
        <f t="shared" si="0"/>
        <v>940</v>
      </c>
      <c r="E28" s="17">
        <v>415198</v>
      </c>
      <c r="F28" s="17">
        <v>414674</v>
      </c>
      <c r="G28" s="20">
        <f t="shared" si="1"/>
        <v>0.22668409401119918</v>
      </c>
      <c r="H28" s="20">
        <v>0.18626231220355052</v>
      </c>
      <c r="I28" s="4">
        <v>0.007445813967982532</v>
      </c>
      <c r="M28" s="17">
        <f t="shared" si="2"/>
        <v>0</v>
      </c>
    </row>
    <row r="29" spans="1:13" ht="12.75">
      <c r="A29" s="9" t="s">
        <v>7</v>
      </c>
      <c r="B29" s="17">
        <v>944</v>
      </c>
      <c r="C29" s="17">
        <v>789</v>
      </c>
      <c r="D29" s="17">
        <f t="shared" si="0"/>
        <v>155</v>
      </c>
      <c r="E29" s="17">
        <v>94196</v>
      </c>
      <c r="F29" s="17">
        <v>94615</v>
      </c>
      <c r="G29" s="20">
        <f t="shared" si="1"/>
        <v>0.16382180415367542</v>
      </c>
      <c r="H29" s="20">
        <v>0.21208796949276498</v>
      </c>
      <c r="I29" s="4">
        <v>0.011752196100228823</v>
      </c>
      <c r="M29" s="17">
        <f t="shared" si="2"/>
        <v>0</v>
      </c>
    </row>
    <row r="30" spans="1:13" ht="12.75">
      <c r="A30" s="9" t="s">
        <v>8</v>
      </c>
      <c r="B30" s="17">
        <v>1788</v>
      </c>
      <c r="C30" s="17">
        <v>1407</v>
      </c>
      <c r="D30" s="17">
        <f t="shared" si="0"/>
        <v>381</v>
      </c>
      <c r="E30" s="17">
        <v>172071</v>
      </c>
      <c r="F30" s="17">
        <v>172040</v>
      </c>
      <c r="G30" s="20">
        <f t="shared" si="1"/>
        <v>0.22146012555219718</v>
      </c>
      <c r="H30" s="20">
        <v>0.1258609640487971</v>
      </c>
      <c r="I30" s="4">
        <v>0.0020946949191914567</v>
      </c>
      <c r="M30" s="17">
        <f t="shared" si="2"/>
        <v>0</v>
      </c>
    </row>
    <row r="31" spans="1:13" ht="12.75">
      <c r="A31" s="9" t="s">
        <v>9</v>
      </c>
      <c r="B31" s="17">
        <v>7863</v>
      </c>
      <c r="C31" s="17">
        <v>4878</v>
      </c>
      <c r="D31" s="17">
        <f t="shared" si="0"/>
        <v>2985</v>
      </c>
      <c r="E31" s="17">
        <v>649019</v>
      </c>
      <c r="F31" s="17">
        <v>647074</v>
      </c>
      <c r="G31" s="20">
        <f t="shared" si="1"/>
        <v>0.4613073620636897</v>
      </c>
      <c r="H31" s="20">
        <v>0.45046735401636756</v>
      </c>
      <c r="I31" s="4">
        <v>0.0085556474415347</v>
      </c>
      <c r="M31" s="17">
        <f t="shared" si="2"/>
        <v>0</v>
      </c>
    </row>
    <row r="32" spans="1:13" ht="12.75">
      <c r="A32" s="9" t="s">
        <v>34</v>
      </c>
      <c r="B32" s="17">
        <v>1589</v>
      </c>
      <c r="C32" s="17">
        <v>1164</v>
      </c>
      <c r="D32" s="17">
        <f t="shared" si="0"/>
        <v>425</v>
      </c>
      <c r="E32" s="17">
        <v>148055</v>
      </c>
      <c r="F32" s="17">
        <v>147847</v>
      </c>
      <c r="G32" s="20">
        <f t="shared" si="1"/>
        <v>0.28745933295907256</v>
      </c>
      <c r="H32" s="20">
        <v>0.2559928673227469</v>
      </c>
      <c r="I32" s="4">
        <v>0.012570239889100589</v>
      </c>
      <c r="M32" s="17">
        <f t="shared" si="2"/>
        <v>0</v>
      </c>
    </row>
    <row r="33" spans="1:13" ht="12.75">
      <c r="A33" s="9" t="s">
        <v>10</v>
      </c>
      <c r="B33" s="17">
        <v>336</v>
      </c>
      <c r="C33" s="17">
        <v>293</v>
      </c>
      <c r="D33" s="17">
        <f t="shared" si="0"/>
        <v>43</v>
      </c>
      <c r="E33" s="17">
        <v>35353</v>
      </c>
      <c r="F33" s="17">
        <v>35309</v>
      </c>
      <c r="G33" s="20">
        <f t="shared" si="1"/>
        <v>0.12178198193095245</v>
      </c>
      <c r="H33" s="20">
        <v>0.3550531159461455</v>
      </c>
      <c r="I33" s="4">
        <v>0.00503545695758335</v>
      </c>
      <c r="M33" s="17">
        <f t="shared" si="2"/>
        <v>0</v>
      </c>
    </row>
    <row r="34" spans="1:13" ht="12.75">
      <c r="A34" s="9" t="s">
        <v>11</v>
      </c>
      <c r="B34" s="17">
        <v>7218</v>
      </c>
      <c r="C34" s="17">
        <v>4490</v>
      </c>
      <c r="D34" s="17">
        <f t="shared" si="0"/>
        <v>2728</v>
      </c>
      <c r="E34" s="17">
        <v>584631</v>
      </c>
      <c r="F34" s="17">
        <v>582098</v>
      </c>
      <c r="G34" s="20">
        <f t="shared" si="1"/>
        <v>0.4686496088287539</v>
      </c>
      <c r="H34" s="20">
        <v>0.3841670291431057</v>
      </c>
      <c r="I34" s="4">
        <v>0.005037205662831206</v>
      </c>
      <c r="M34" s="17">
        <f t="shared" si="2"/>
        <v>0</v>
      </c>
    </row>
    <row r="35" spans="1:13" ht="12.75">
      <c r="A35" s="9" t="s">
        <v>12</v>
      </c>
      <c r="B35" s="17">
        <v>4491</v>
      </c>
      <c r="C35" s="17">
        <v>2971</v>
      </c>
      <c r="D35" s="17">
        <f t="shared" si="0"/>
        <v>1520</v>
      </c>
      <c r="E35" s="17">
        <v>379885</v>
      </c>
      <c r="F35" s="17">
        <v>380964</v>
      </c>
      <c r="G35" s="20">
        <f t="shared" si="1"/>
        <v>0.39898783087115847</v>
      </c>
      <c r="H35" s="20">
        <v>0.33631081205157465</v>
      </c>
      <c r="I35" s="4">
        <v>0.002022848556975182</v>
      </c>
      <c r="M35" s="17">
        <f t="shared" si="2"/>
        <v>0</v>
      </c>
    </row>
    <row r="36" spans="1:13" ht="12.75">
      <c r="A36" s="9" t="s">
        <v>13</v>
      </c>
      <c r="B36" s="17">
        <v>566</v>
      </c>
      <c r="C36" s="17">
        <v>363</v>
      </c>
      <c r="D36" s="17">
        <f t="shared" si="0"/>
        <v>203</v>
      </c>
      <c r="E36" s="17">
        <v>60238</v>
      </c>
      <c r="F36" s="17">
        <v>60066</v>
      </c>
      <c r="G36" s="20">
        <f t="shared" si="1"/>
        <v>0.33796157560017315</v>
      </c>
      <c r="H36" s="20">
        <v>0.9521086009386512</v>
      </c>
      <c r="I36" s="4">
        <v>0.002211676634093749</v>
      </c>
      <c r="M36" s="17">
        <f t="shared" si="2"/>
        <v>0</v>
      </c>
    </row>
    <row r="37" spans="1:13" ht="12.75">
      <c r="A37" s="9" t="s">
        <v>14</v>
      </c>
      <c r="B37" s="17">
        <v>1868</v>
      </c>
      <c r="C37" s="17">
        <v>1336</v>
      </c>
      <c r="D37" s="17">
        <f t="shared" si="0"/>
        <v>532</v>
      </c>
      <c r="E37" s="17">
        <v>185964</v>
      </c>
      <c r="F37" s="17">
        <v>185437</v>
      </c>
      <c r="G37" s="20">
        <f t="shared" si="1"/>
        <v>0.2868898871314786</v>
      </c>
      <c r="H37" s="20">
        <v>0.42091126469913853</v>
      </c>
      <c r="I37" s="4">
        <v>0.00831848820987837</v>
      </c>
      <c r="M37" s="17">
        <f t="shared" si="2"/>
        <v>0</v>
      </c>
    </row>
    <row r="38" spans="1:13" ht="12.75">
      <c r="A38" s="9" t="s">
        <v>15</v>
      </c>
      <c r="B38" s="17">
        <v>6567</v>
      </c>
      <c r="C38" s="17">
        <v>3819</v>
      </c>
      <c r="D38" s="17">
        <f t="shared" si="0"/>
        <v>2748</v>
      </c>
      <c r="E38" s="17">
        <v>461730</v>
      </c>
      <c r="F38" s="17">
        <v>459244</v>
      </c>
      <c r="G38" s="20">
        <f t="shared" si="1"/>
        <v>0.5983747201923161</v>
      </c>
      <c r="H38" s="20">
        <v>0.26468984873927504</v>
      </c>
      <c r="I38" s="4">
        <v>-0.009659016278785054</v>
      </c>
      <c r="M38" s="17">
        <f t="shared" si="2"/>
        <v>0</v>
      </c>
    </row>
    <row r="39" spans="1:13" ht="12.75">
      <c r="A39" s="9" t="s">
        <v>16</v>
      </c>
      <c r="B39" s="17">
        <v>1565</v>
      </c>
      <c r="C39" s="17">
        <v>1249</v>
      </c>
      <c r="D39" s="17">
        <f t="shared" si="0"/>
        <v>316</v>
      </c>
      <c r="E39" s="17">
        <v>169192</v>
      </c>
      <c r="F39" s="17">
        <v>169119</v>
      </c>
      <c r="G39" s="20">
        <f t="shared" si="1"/>
        <v>0.1868506791076106</v>
      </c>
      <c r="H39" s="20">
        <v>0.5294826948102339</v>
      </c>
      <c r="I39" s="4">
        <v>0.014542473491615094</v>
      </c>
      <c r="M39" s="17">
        <f t="shared" si="2"/>
        <v>0</v>
      </c>
    </row>
    <row r="40" spans="1:13" ht="12.75">
      <c r="A40" s="9" t="s">
        <v>1</v>
      </c>
      <c r="B40" s="17">
        <f>SUM(B20:B39)</f>
        <v>67689</v>
      </c>
      <c r="C40" s="17">
        <f>SUM(C20:C39)</f>
        <v>49690</v>
      </c>
      <c r="D40" s="17">
        <f t="shared" si="0"/>
        <v>17999</v>
      </c>
      <c r="E40" s="17">
        <f>SUM(E20:E39)</f>
        <v>6089965</v>
      </c>
      <c r="F40" s="17">
        <f>SUM(F20:F39)</f>
        <v>6079761</v>
      </c>
      <c r="G40" s="20">
        <f t="shared" si="1"/>
        <v>0.2960478216166721</v>
      </c>
      <c r="H40" s="20">
        <v>0.26683492461752756</v>
      </c>
      <c r="I40" s="4">
        <v>0.00554238144860055</v>
      </c>
      <c r="K40" s="42">
        <f>SUM(K20:K39)</f>
        <v>0</v>
      </c>
      <c r="L40" s="17">
        <f>SUM(L20:L39)</f>
        <v>0</v>
      </c>
      <c r="M40" s="17">
        <f t="shared" si="2"/>
        <v>0</v>
      </c>
    </row>
    <row r="41" spans="1:9" ht="12.75">
      <c r="A41" s="9"/>
      <c r="B41" s="6"/>
      <c r="C41" s="6"/>
      <c r="D41" s="9"/>
      <c r="E41" s="5"/>
      <c r="F41" s="5"/>
      <c r="H41" s="20"/>
      <c r="I41" s="4"/>
    </row>
    <row r="42" spans="1:9" ht="12.75">
      <c r="A42" s="10" t="s">
        <v>35</v>
      </c>
      <c r="B42" s="6"/>
      <c r="C42" s="6"/>
      <c r="D42" s="9"/>
      <c r="E42" s="5"/>
      <c r="F42" s="5"/>
      <c r="H42" s="20"/>
      <c r="I42" s="4"/>
    </row>
    <row r="43" spans="1:9" ht="12.75">
      <c r="A43" s="9"/>
      <c r="B43" s="6"/>
      <c r="C43" s="6"/>
      <c r="D43" s="9"/>
      <c r="E43" s="5"/>
      <c r="F43" s="5"/>
      <c r="H43" s="20"/>
      <c r="I43" s="4"/>
    </row>
    <row r="44" spans="1:9" ht="12.75">
      <c r="A44" s="9" t="s">
        <v>36</v>
      </c>
      <c r="B44" s="18">
        <f>B20+B21+B22+B26</f>
        <v>16600</v>
      </c>
      <c r="C44" s="18">
        <f>C20+C21+C22+C26</f>
        <v>13602</v>
      </c>
      <c r="D44" s="19">
        <f>B44-C44</f>
        <v>2998</v>
      </c>
      <c r="E44" s="18">
        <f>E20+E21+E22+E26</f>
        <v>1573940</v>
      </c>
      <c r="F44" s="18">
        <f>F20+F21+F22+F26</f>
        <v>1572139</v>
      </c>
      <c r="G44" s="20">
        <f>D44/F44*100</f>
        <v>0.1906956064317468</v>
      </c>
      <c r="H44" s="20">
        <v>0.1891054663298861</v>
      </c>
      <c r="I44" s="4">
        <v>0.006700368535640702</v>
      </c>
    </row>
    <row r="45" spans="1:9" ht="12.75">
      <c r="A45" s="9" t="s">
        <v>37</v>
      </c>
      <c r="B45" s="18">
        <f>B23+B24+B25+B27</f>
        <v>11781</v>
      </c>
      <c r="C45" s="18">
        <f>C23+C24+C25+C27</f>
        <v>9756</v>
      </c>
      <c r="D45" s="19">
        <f>B45-C45</f>
        <v>2025</v>
      </c>
      <c r="E45" s="18">
        <f>E23+E24+E25+E27</f>
        <v>1160493</v>
      </c>
      <c r="F45" s="18">
        <f>F23+F24+F25+F27</f>
        <v>1159135</v>
      </c>
      <c r="G45" s="20">
        <f>D45/F45*100</f>
        <v>0.17469923693098732</v>
      </c>
      <c r="H45" s="20">
        <v>0.14731720618663666</v>
      </c>
      <c r="I45" s="4">
        <v>0.005825946682712194</v>
      </c>
    </row>
    <row r="46" spans="1:9" ht="12.75">
      <c r="A46" s="9" t="s">
        <v>38</v>
      </c>
      <c r="B46" s="18">
        <f>B28+B29+B30+B31</f>
        <v>15108</v>
      </c>
      <c r="C46" s="18">
        <f>C28+C29+C30+C31</f>
        <v>10647</v>
      </c>
      <c r="D46" s="19">
        <f>B46-C46</f>
        <v>4461</v>
      </c>
      <c r="E46" s="18">
        <f>E28+E29+E30+E31</f>
        <v>1330484</v>
      </c>
      <c r="F46" s="18">
        <f>F28+F29+F30+F31</f>
        <v>1328403</v>
      </c>
      <c r="G46" s="20">
        <f>D46/F46*100</f>
        <v>0.3358167664481336</v>
      </c>
      <c r="H46" s="20">
        <v>0.30784963705313273</v>
      </c>
      <c r="I46" s="4">
        <v>0.007572138316128423</v>
      </c>
    </row>
    <row r="47" spans="1:9" ht="12.75">
      <c r="A47" s="9" t="s">
        <v>39</v>
      </c>
      <c r="B47" s="18">
        <f>B32+B33+B34+B35+B36+B37+B38+B39</f>
        <v>24200</v>
      </c>
      <c r="C47" s="18">
        <f>C32+C33+C34+C35+C36+C37+C38+C39</f>
        <v>15685</v>
      </c>
      <c r="D47" s="19">
        <f>B47-C47</f>
        <v>8515</v>
      </c>
      <c r="E47" s="18">
        <f>E32+E33+E34+E35+E36+E37+E38+E39</f>
        <v>2025048</v>
      </c>
      <c r="F47" s="18">
        <f>F32+F33+F34+F35+F36+F37+F38+F39</f>
        <v>2020084</v>
      </c>
      <c r="G47" s="20">
        <f>D47/F47*100</f>
        <v>0.4215171250304443</v>
      </c>
      <c r="H47" s="20">
        <v>0.3702197191972907</v>
      </c>
      <c r="I47" s="4">
        <v>0.002638258594332088</v>
      </c>
    </row>
    <row r="48" spans="1:9" ht="12.75">
      <c r="A48" s="9"/>
      <c r="G48" s="20"/>
      <c r="H48" s="20"/>
      <c r="I48" s="4"/>
    </row>
    <row r="49" spans="1:9" ht="12.75">
      <c r="A49" s="9" t="s">
        <v>40</v>
      </c>
      <c r="B49" s="18">
        <f>SUM(B44:B47)</f>
        <v>67689</v>
      </c>
      <c r="C49" s="18">
        <f>SUM(C44:C47)</f>
        <v>49690</v>
      </c>
      <c r="D49" s="19">
        <f>B49-C49</f>
        <v>17999</v>
      </c>
      <c r="E49" s="18">
        <f>SUM(E44:E47)</f>
        <v>6089965</v>
      </c>
      <c r="F49" s="18">
        <f>SUM(F44:F47)</f>
        <v>6079761</v>
      </c>
      <c r="G49" s="20">
        <f>D49/F49*100</f>
        <v>0.2960478216166721</v>
      </c>
      <c r="H49" s="20">
        <v>0.26683492461752756</v>
      </c>
      <c r="I49" s="4">
        <v>0.00554238144860055</v>
      </c>
    </row>
    <row r="50" spans="1:9" ht="12.75">
      <c r="A50" s="9"/>
      <c r="I50" s="2"/>
    </row>
    <row r="51" spans="1:9" ht="12.75">
      <c r="A51" s="3"/>
      <c r="B51" s="9"/>
      <c r="C51" s="9"/>
      <c r="D51" s="4"/>
      <c r="E51" s="6"/>
      <c r="F51" s="6"/>
      <c r="G51" s="1"/>
      <c r="H51" s="9"/>
      <c r="I51" s="2"/>
    </row>
    <row r="52" spans="1:9" ht="12.75">
      <c r="A52" s="13"/>
      <c r="B52" s="9"/>
      <c r="C52" s="9"/>
      <c r="D52" s="4"/>
      <c r="E52" s="6"/>
      <c r="F52" s="6"/>
      <c r="G52" s="1"/>
      <c r="H52" s="9"/>
      <c r="I52" s="2"/>
    </row>
    <row r="53" spans="1:9" ht="12.75">
      <c r="A53" s="9"/>
      <c r="B53" s="9"/>
      <c r="C53" s="9"/>
      <c r="D53" s="4"/>
      <c r="E53" s="6"/>
      <c r="F53" s="6"/>
      <c r="G53" s="1"/>
      <c r="H53" s="9"/>
      <c r="I53" s="9"/>
    </row>
    <row r="54" ht="12.75">
      <c r="D54" s="4"/>
    </row>
    <row r="55" ht="12.75">
      <c r="D55" s="4"/>
    </row>
    <row r="56" ht="12.75">
      <c r="D56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U251"/>
  <sheetViews>
    <sheetView showGridLines="0" workbookViewId="0" topLeftCell="A1">
      <selection activeCell="B51" sqref="B51"/>
    </sheetView>
  </sheetViews>
  <sheetFormatPr defaultColWidth="9.140625" defaultRowHeight="12.75"/>
  <cols>
    <col min="1" max="1" width="24.8515625" style="21" bestFit="1" customWidth="1"/>
    <col min="2" max="17" width="8.7109375" style="21" customWidth="1"/>
    <col min="18" max="18" width="10.421875" style="37" customWidth="1"/>
    <col min="19" max="20" width="9.28125" style="37" customWidth="1"/>
    <col min="21" max="21" width="9.140625" style="37" customWidth="1"/>
    <col min="22" max="16384" width="9.140625" style="21" customWidth="1"/>
  </cols>
  <sheetData>
    <row r="1" ht="12"/>
    <row r="2" ht="12"/>
    <row r="3" ht="12"/>
    <row r="4" ht="12"/>
    <row r="5" ht="12"/>
    <row r="6" ht="12"/>
    <row r="7" ht="12"/>
    <row r="8" ht="12"/>
    <row r="9" spans="2:21" ht="12.75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 customHeight="1">
      <c r="A10" s="23" t="s">
        <v>17</v>
      </c>
      <c r="B10" s="45" t="s">
        <v>18</v>
      </c>
      <c r="C10" s="45"/>
      <c r="D10" s="45"/>
      <c r="E10" s="45"/>
      <c r="F10" s="45" t="s">
        <v>19</v>
      </c>
      <c r="G10" s="45"/>
      <c r="H10" s="45"/>
      <c r="I10" s="45"/>
      <c r="J10" s="45" t="s">
        <v>43</v>
      </c>
      <c r="K10" s="45"/>
      <c r="L10" s="45"/>
      <c r="M10" s="45"/>
      <c r="N10" s="45" t="s">
        <v>20</v>
      </c>
      <c r="O10" s="45"/>
      <c r="P10" s="45"/>
      <c r="Q10" s="45"/>
      <c r="R10" s="45" t="s">
        <v>42</v>
      </c>
      <c r="S10" s="45"/>
      <c r="T10" s="45"/>
      <c r="U10" s="45"/>
    </row>
    <row r="11" spans="1:21" s="25" customFormat="1" ht="12">
      <c r="A11" s="24"/>
      <c r="B11" s="24" t="s">
        <v>21</v>
      </c>
      <c r="C11" s="24" t="s">
        <v>22</v>
      </c>
      <c r="D11" s="24" t="s">
        <v>23</v>
      </c>
      <c r="E11" s="24" t="s">
        <v>41</v>
      </c>
      <c r="F11" s="24" t="s">
        <v>21</v>
      </c>
      <c r="G11" s="24" t="s">
        <v>22</v>
      </c>
      <c r="H11" s="24" t="s">
        <v>23</v>
      </c>
      <c r="I11" s="24" t="s">
        <v>41</v>
      </c>
      <c r="J11" s="24" t="s">
        <v>21</v>
      </c>
      <c r="K11" s="24" t="s">
        <v>22</v>
      </c>
      <c r="L11" s="24" t="s">
        <v>23</v>
      </c>
      <c r="M11" s="24" t="s">
        <v>41</v>
      </c>
      <c r="N11" s="24" t="s">
        <v>21</v>
      </c>
      <c r="O11" s="24" t="s">
        <v>22</v>
      </c>
      <c r="P11" s="24" t="s">
        <v>23</v>
      </c>
      <c r="Q11" s="24" t="s">
        <v>41</v>
      </c>
      <c r="R11" s="24" t="s">
        <v>21</v>
      </c>
      <c r="S11" s="24" t="s">
        <v>22</v>
      </c>
      <c r="T11" s="24" t="s">
        <v>23</v>
      </c>
      <c r="U11" s="24" t="s">
        <v>41</v>
      </c>
    </row>
    <row r="12" spans="1:21" ht="12">
      <c r="A12" s="26" t="s">
        <v>44</v>
      </c>
      <c r="B12" s="27">
        <v>42358</v>
      </c>
      <c r="C12" s="27">
        <v>517</v>
      </c>
      <c r="D12" s="27">
        <v>205</v>
      </c>
      <c r="E12" s="28">
        <v>312</v>
      </c>
      <c r="F12" s="27">
        <v>56190</v>
      </c>
      <c r="G12" s="27">
        <v>230</v>
      </c>
      <c r="H12" s="27">
        <v>327</v>
      </c>
      <c r="I12" s="28">
        <v>-97</v>
      </c>
      <c r="J12" s="27">
        <v>119545</v>
      </c>
      <c r="K12" s="27">
        <v>1640</v>
      </c>
      <c r="L12" s="27">
        <v>1587</v>
      </c>
      <c r="M12" s="28">
        <v>53</v>
      </c>
      <c r="N12" s="27">
        <v>4969</v>
      </c>
      <c r="O12" s="27">
        <v>42</v>
      </c>
      <c r="P12" s="27">
        <v>48</v>
      </c>
      <c r="Q12" s="28">
        <v>-6</v>
      </c>
      <c r="R12" s="27">
        <v>223062</v>
      </c>
      <c r="S12" s="27">
        <v>2429</v>
      </c>
      <c r="T12" s="27">
        <v>2167</v>
      </c>
      <c r="U12" s="29">
        <v>262</v>
      </c>
    </row>
    <row r="13" spans="1:21" ht="12">
      <c r="A13" s="26" t="s">
        <v>45</v>
      </c>
      <c r="B13" s="27">
        <v>2458</v>
      </c>
      <c r="C13" s="27">
        <v>34</v>
      </c>
      <c r="D13" s="27">
        <v>5</v>
      </c>
      <c r="E13" s="28">
        <v>29</v>
      </c>
      <c r="F13" s="27">
        <v>3342</v>
      </c>
      <c r="G13" s="27">
        <v>7</v>
      </c>
      <c r="H13" s="27">
        <v>24</v>
      </c>
      <c r="I13" s="28">
        <v>-17</v>
      </c>
      <c r="J13" s="27">
        <v>10137</v>
      </c>
      <c r="K13" s="27">
        <v>114</v>
      </c>
      <c r="L13" s="27">
        <v>140</v>
      </c>
      <c r="M13" s="28">
        <v>-26</v>
      </c>
      <c r="N13" s="27">
        <v>372</v>
      </c>
      <c r="O13" s="27">
        <v>5</v>
      </c>
      <c r="P13" s="27">
        <v>2</v>
      </c>
      <c r="Q13" s="28">
        <v>3</v>
      </c>
      <c r="R13" s="27">
        <v>16309</v>
      </c>
      <c r="S13" s="27">
        <v>160</v>
      </c>
      <c r="T13" s="27">
        <v>171</v>
      </c>
      <c r="U13" s="29">
        <v>-11</v>
      </c>
    </row>
    <row r="14" spans="1:21" ht="12">
      <c r="A14" s="26" t="s">
        <v>46</v>
      </c>
      <c r="B14" s="27">
        <v>6855</v>
      </c>
      <c r="C14" s="27">
        <v>89</v>
      </c>
      <c r="D14" s="27">
        <v>35</v>
      </c>
      <c r="E14" s="28">
        <v>54</v>
      </c>
      <c r="F14" s="27">
        <v>5773</v>
      </c>
      <c r="G14" s="27">
        <v>18</v>
      </c>
      <c r="H14" s="27">
        <v>31</v>
      </c>
      <c r="I14" s="28">
        <v>-13</v>
      </c>
      <c r="J14" s="27">
        <v>17169</v>
      </c>
      <c r="K14" s="27">
        <v>268</v>
      </c>
      <c r="L14" s="27">
        <v>205</v>
      </c>
      <c r="M14" s="28">
        <v>63</v>
      </c>
      <c r="N14" s="27">
        <v>783</v>
      </c>
      <c r="O14" s="27">
        <v>7</v>
      </c>
      <c r="P14" s="27">
        <v>1</v>
      </c>
      <c r="Q14" s="28">
        <v>6</v>
      </c>
      <c r="R14" s="27">
        <v>30580</v>
      </c>
      <c r="S14" s="27">
        <v>382</v>
      </c>
      <c r="T14" s="27">
        <v>272</v>
      </c>
      <c r="U14" s="29">
        <v>110</v>
      </c>
    </row>
    <row r="15" spans="1:21" ht="12">
      <c r="A15" s="26" t="s">
        <v>47</v>
      </c>
      <c r="B15" s="27">
        <v>7935</v>
      </c>
      <c r="C15" s="27">
        <v>90</v>
      </c>
      <c r="D15" s="27">
        <v>36</v>
      </c>
      <c r="E15" s="28">
        <v>54</v>
      </c>
      <c r="F15" s="27">
        <v>15562</v>
      </c>
      <c r="G15" s="27">
        <v>82</v>
      </c>
      <c r="H15" s="27">
        <v>85</v>
      </c>
      <c r="I15" s="28">
        <v>-3</v>
      </c>
      <c r="J15" s="27">
        <v>44054</v>
      </c>
      <c r="K15" s="27">
        <v>402</v>
      </c>
      <c r="L15" s="27">
        <v>428</v>
      </c>
      <c r="M15" s="28">
        <v>-26</v>
      </c>
      <c r="N15" s="27">
        <v>1489</v>
      </c>
      <c r="O15" s="27">
        <v>9</v>
      </c>
      <c r="P15" s="27">
        <v>5</v>
      </c>
      <c r="Q15" s="28">
        <v>4</v>
      </c>
      <c r="R15" s="27">
        <v>69040</v>
      </c>
      <c r="S15" s="27">
        <v>583</v>
      </c>
      <c r="T15" s="27">
        <v>554</v>
      </c>
      <c r="U15" s="29">
        <v>29</v>
      </c>
    </row>
    <row r="16" spans="1:21" ht="12">
      <c r="A16" s="26" t="s">
        <v>48</v>
      </c>
      <c r="B16" s="27">
        <v>2712</v>
      </c>
      <c r="C16" s="27">
        <v>35</v>
      </c>
      <c r="D16" s="27">
        <v>13</v>
      </c>
      <c r="E16" s="28">
        <v>22</v>
      </c>
      <c r="F16" s="27">
        <v>4749</v>
      </c>
      <c r="G16" s="27">
        <v>30</v>
      </c>
      <c r="H16" s="27">
        <v>32</v>
      </c>
      <c r="I16" s="28">
        <v>-2</v>
      </c>
      <c r="J16" s="27">
        <v>15808</v>
      </c>
      <c r="K16" s="27">
        <v>178</v>
      </c>
      <c r="L16" s="27">
        <v>169</v>
      </c>
      <c r="M16" s="28">
        <v>9</v>
      </c>
      <c r="N16" s="27">
        <v>516</v>
      </c>
      <c r="O16" s="27">
        <v>6</v>
      </c>
      <c r="P16" s="27">
        <v>2</v>
      </c>
      <c r="Q16" s="28">
        <v>4</v>
      </c>
      <c r="R16" s="27">
        <v>23785</v>
      </c>
      <c r="S16" s="27">
        <v>249</v>
      </c>
      <c r="T16" s="27">
        <v>216</v>
      </c>
      <c r="U16" s="29">
        <v>33</v>
      </c>
    </row>
    <row r="17" spans="1:21" ht="12">
      <c r="A17" s="26" t="s">
        <v>49</v>
      </c>
      <c r="B17" s="27">
        <v>8212</v>
      </c>
      <c r="C17" s="27">
        <v>102</v>
      </c>
      <c r="D17" s="27">
        <v>52</v>
      </c>
      <c r="E17" s="28">
        <v>50</v>
      </c>
      <c r="F17" s="27">
        <v>8426</v>
      </c>
      <c r="G17" s="27">
        <v>39</v>
      </c>
      <c r="H17" s="27">
        <v>46</v>
      </c>
      <c r="I17" s="28">
        <v>-7</v>
      </c>
      <c r="J17" s="27">
        <v>25887</v>
      </c>
      <c r="K17" s="27">
        <v>260</v>
      </c>
      <c r="L17" s="27">
        <v>290</v>
      </c>
      <c r="M17" s="28">
        <v>-30</v>
      </c>
      <c r="N17" s="27">
        <v>939</v>
      </c>
      <c r="O17" s="27">
        <v>9</v>
      </c>
      <c r="P17" s="27">
        <v>11</v>
      </c>
      <c r="Q17" s="28">
        <v>-2</v>
      </c>
      <c r="R17" s="27">
        <v>43464</v>
      </c>
      <c r="S17" s="27">
        <v>410</v>
      </c>
      <c r="T17" s="27">
        <v>399</v>
      </c>
      <c r="U17" s="29">
        <v>11</v>
      </c>
    </row>
    <row r="18" spans="1:21" ht="12">
      <c r="A18" s="26" t="s">
        <v>50</v>
      </c>
      <c r="B18" s="27">
        <v>3008</v>
      </c>
      <c r="C18" s="27">
        <v>40</v>
      </c>
      <c r="D18" s="27">
        <v>12</v>
      </c>
      <c r="E18" s="28">
        <v>28</v>
      </c>
      <c r="F18" s="27">
        <v>5294</v>
      </c>
      <c r="G18" s="27">
        <v>16</v>
      </c>
      <c r="H18" s="27">
        <v>28</v>
      </c>
      <c r="I18" s="28">
        <v>-12</v>
      </c>
      <c r="J18" s="27">
        <v>9275</v>
      </c>
      <c r="K18" s="27">
        <v>95</v>
      </c>
      <c r="L18" s="27">
        <v>101</v>
      </c>
      <c r="M18" s="28">
        <v>-6</v>
      </c>
      <c r="N18" s="27">
        <v>494</v>
      </c>
      <c r="O18" s="27">
        <v>2</v>
      </c>
      <c r="P18" s="27">
        <v>3</v>
      </c>
      <c r="Q18" s="28">
        <v>-1</v>
      </c>
      <c r="R18" s="27">
        <v>18071</v>
      </c>
      <c r="S18" s="27">
        <v>153</v>
      </c>
      <c r="T18" s="27">
        <v>144</v>
      </c>
      <c r="U18" s="29">
        <v>9</v>
      </c>
    </row>
    <row r="19" spans="1:21" ht="12">
      <c r="A19" s="26" t="s">
        <v>51</v>
      </c>
      <c r="B19" s="27">
        <v>2351</v>
      </c>
      <c r="C19" s="27">
        <v>24</v>
      </c>
      <c r="D19" s="27">
        <v>11</v>
      </c>
      <c r="E19" s="28">
        <v>13</v>
      </c>
      <c r="F19" s="27">
        <v>2855</v>
      </c>
      <c r="G19" s="27">
        <v>13</v>
      </c>
      <c r="H19" s="27">
        <v>13</v>
      </c>
      <c r="I19" s="28">
        <v>0</v>
      </c>
      <c r="J19" s="27">
        <v>7634</v>
      </c>
      <c r="K19" s="27">
        <v>93</v>
      </c>
      <c r="L19" s="27">
        <v>83</v>
      </c>
      <c r="M19" s="28">
        <v>10</v>
      </c>
      <c r="N19" s="27">
        <v>328</v>
      </c>
      <c r="O19" s="27">
        <v>3</v>
      </c>
      <c r="P19" s="27">
        <v>0</v>
      </c>
      <c r="Q19" s="28">
        <v>3</v>
      </c>
      <c r="R19" s="27">
        <v>13168</v>
      </c>
      <c r="S19" s="27">
        <v>133</v>
      </c>
      <c r="T19" s="27">
        <v>107</v>
      </c>
      <c r="U19" s="29">
        <v>26</v>
      </c>
    </row>
    <row r="20" spans="1:21" s="34" customFormat="1" ht="12">
      <c r="A20" s="30" t="s">
        <v>0</v>
      </c>
      <c r="B20" s="31">
        <v>75889</v>
      </c>
      <c r="C20" s="31">
        <v>931</v>
      </c>
      <c r="D20" s="31">
        <v>369</v>
      </c>
      <c r="E20" s="32">
        <v>562</v>
      </c>
      <c r="F20" s="31">
        <v>102191</v>
      </c>
      <c r="G20" s="31">
        <v>435</v>
      </c>
      <c r="H20" s="31">
        <v>586</v>
      </c>
      <c r="I20" s="32">
        <v>-151</v>
      </c>
      <c r="J20" s="31">
        <v>249509</v>
      </c>
      <c r="K20" s="31">
        <v>3050</v>
      </c>
      <c r="L20" s="31">
        <v>3003</v>
      </c>
      <c r="M20" s="32">
        <v>47</v>
      </c>
      <c r="N20" s="31">
        <v>9890</v>
      </c>
      <c r="O20" s="31">
        <v>83</v>
      </c>
      <c r="P20" s="31">
        <v>72</v>
      </c>
      <c r="Q20" s="32">
        <v>11</v>
      </c>
      <c r="R20" s="31">
        <v>437479</v>
      </c>
      <c r="S20" s="31">
        <v>4499</v>
      </c>
      <c r="T20" s="31">
        <v>4030</v>
      </c>
      <c r="U20" s="33">
        <v>469</v>
      </c>
    </row>
    <row r="21" spans="1:21" s="34" customFormat="1" ht="12.75" thickBot="1">
      <c r="A21" s="35" t="s">
        <v>1</v>
      </c>
      <c r="B21" s="36">
        <v>1636990</v>
      </c>
      <c r="C21" s="36">
        <v>21715</v>
      </c>
      <c r="D21" s="36">
        <v>6626</v>
      </c>
      <c r="E21" s="36">
        <v>15089</v>
      </c>
      <c r="F21" s="36">
        <v>1024931</v>
      </c>
      <c r="G21" s="36">
        <v>3960</v>
      </c>
      <c r="H21" s="36">
        <v>5329</v>
      </c>
      <c r="I21" s="36">
        <v>-1369</v>
      </c>
      <c r="J21" s="36">
        <v>3215481</v>
      </c>
      <c r="K21" s="36">
        <v>40060</v>
      </c>
      <c r="L21" s="36">
        <v>36699</v>
      </c>
      <c r="M21" s="36">
        <v>3361</v>
      </c>
      <c r="N21" s="36">
        <v>212563</v>
      </c>
      <c r="O21" s="36">
        <v>1954</v>
      </c>
      <c r="P21" s="36">
        <v>1036</v>
      </c>
      <c r="Q21" s="36">
        <v>918</v>
      </c>
      <c r="R21" s="36">
        <v>6089965</v>
      </c>
      <c r="S21" s="36">
        <v>67689</v>
      </c>
      <c r="T21" s="36">
        <v>49690</v>
      </c>
      <c r="U21" s="36">
        <v>17999</v>
      </c>
    </row>
    <row r="24" spans="2:21" ht="12.75" thickBo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">
      <c r="A25" s="23" t="s">
        <v>17</v>
      </c>
      <c r="B25" s="45" t="s">
        <v>18</v>
      </c>
      <c r="C25" s="45"/>
      <c r="D25" s="45"/>
      <c r="E25" s="45"/>
      <c r="F25" s="45" t="s">
        <v>19</v>
      </c>
      <c r="G25" s="45"/>
      <c r="H25" s="45"/>
      <c r="I25" s="45"/>
      <c r="J25" s="45" t="s">
        <v>43</v>
      </c>
      <c r="K25" s="45"/>
      <c r="L25" s="45"/>
      <c r="M25" s="45"/>
      <c r="N25" s="45" t="s">
        <v>20</v>
      </c>
      <c r="O25" s="45"/>
      <c r="P25" s="45"/>
      <c r="Q25" s="45"/>
      <c r="R25" s="45" t="s">
        <v>42</v>
      </c>
      <c r="S25" s="45"/>
      <c r="T25" s="45"/>
      <c r="U25" s="45"/>
    </row>
    <row r="26" spans="1:21" ht="12">
      <c r="A26" s="24"/>
      <c r="B26" s="24" t="s">
        <v>21</v>
      </c>
      <c r="C26" s="24" t="s">
        <v>22</v>
      </c>
      <c r="D26" s="24" t="s">
        <v>23</v>
      </c>
      <c r="E26" s="24" t="s">
        <v>41</v>
      </c>
      <c r="F26" s="24" t="s">
        <v>21</v>
      </c>
      <c r="G26" s="24" t="s">
        <v>22</v>
      </c>
      <c r="H26" s="24" t="s">
        <v>23</v>
      </c>
      <c r="I26" s="24" t="s">
        <v>41</v>
      </c>
      <c r="J26" s="24" t="s">
        <v>21</v>
      </c>
      <c r="K26" s="24" t="s">
        <v>22</v>
      </c>
      <c r="L26" s="24" t="s">
        <v>23</v>
      </c>
      <c r="M26" s="24" t="s">
        <v>41</v>
      </c>
      <c r="N26" s="24" t="s">
        <v>21</v>
      </c>
      <c r="O26" s="24" t="s">
        <v>22</v>
      </c>
      <c r="P26" s="24" t="s">
        <v>23</v>
      </c>
      <c r="Q26" s="24" t="s">
        <v>41</v>
      </c>
      <c r="R26" s="24" t="s">
        <v>21</v>
      </c>
      <c r="S26" s="24" t="s">
        <v>22</v>
      </c>
      <c r="T26" s="24" t="s">
        <v>23</v>
      </c>
      <c r="U26" s="24" t="s">
        <v>41</v>
      </c>
    </row>
    <row r="27" spans="1:21" ht="12">
      <c r="A27" s="26" t="s">
        <v>52</v>
      </c>
      <c r="B27" s="27">
        <v>2151</v>
      </c>
      <c r="C27" s="27">
        <v>28</v>
      </c>
      <c r="D27" s="27">
        <v>8</v>
      </c>
      <c r="E27" s="28">
        <v>20</v>
      </c>
      <c r="F27" s="27">
        <v>3296</v>
      </c>
      <c r="G27" s="27">
        <v>19</v>
      </c>
      <c r="H27" s="27">
        <v>17</v>
      </c>
      <c r="I27" s="28">
        <v>2</v>
      </c>
      <c r="J27" s="27">
        <v>6862</v>
      </c>
      <c r="K27" s="27">
        <v>104</v>
      </c>
      <c r="L27" s="27">
        <v>62</v>
      </c>
      <c r="M27" s="28">
        <v>42</v>
      </c>
      <c r="N27" s="27">
        <v>390</v>
      </c>
      <c r="O27" s="27">
        <v>3</v>
      </c>
      <c r="P27" s="27">
        <v>3</v>
      </c>
      <c r="Q27" s="28">
        <v>0</v>
      </c>
      <c r="R27" s="27">
        <v>12699</v>
      </c>
      <c r="S27" s="27">
        <v>154</v>
      </c>
      <c r="T27" s="27">
        <v>90</v>
      </c>
      <c r="U27" s="29">
        <v>64</v>
      </c>
    </row>
    <row r="28" spans="1:21" ht="12">
      <c r="A28" s="30" t="s">
        <v>53</v>
      </c>
      <c r="B28" s="31">
        <v>2151</v>
      </c>
      <c r="C28" s="31">
        <v>28</v>
      </c>
      <c r="D28" s="31">
        <v>8</v>
      </c>
      <c r="E28" s="32">
        <v>20</v>
      </c>
      <c r="F28" s="31">
        <v>3296</v>
      </c>
      <c r="G28" s="31">
        <v>19</v>
      </c>
      <c r="H28" s="31">
        <v>17</v>
      </c>
      <c r="I28" s="32">
        <v>2</v>
      </c>
      <c r="J28" s="31">
        <v>6862</v>
      </c>
      <c r="K28" s="31">
        <v>104</v>
      </c>
      <c r="L28" s="31">
        <v>62</v>
      </c>
      <c r="M28" s="32">
        <v>42</v>
      </c>
      <c r="N28" s="31">
        <v>390</v>
      </c>
      <c r="O28" s="31">
        <v>3</v>
      </c>
      <c r="P28" s="31">
        <v>3</v>
      </c>
      <c r="Q28" s="32">
        <v>0</v>
      </c>
      <c r="R28" s="31">
        <v>12699</v>
      </c>
      <c r="S28" s="31">
        <v>154</v>
      </c>
      <c r="T28" s="31">
        <v>90</v>
      </c>
      <c r="U28" s="33">
        <v>64</v>
      </c>
    </row>
    <row r="29" spans="1:21" ht="12.75" thickBot="1">
      <c r="A29" s="35" t="s">
        <v>1</v>
      </c>
      <c r="B29" s="36">
        <v>1636990</v>
      </c>
      <c r="C29" s="36">
        <v>21715</v>
      </c>
      <c r="D29" s="36">
        <v>6626</v>
      </c>
      <c r="E29" s="36">
        <v>15089</v>
      </c>
      <c r="F29" s="36">
        <v>1024931</v>
      </c>
      <c r="G29" s="36">
        <v>3960</v>
      </c>
      <c r="H29" s="36">
        <v>5329</v>
      </c>
      <c r="I29" s="36">
        <v>-1369</v>
      </c>
      <c r="J29" s="36">
        <v>3215481</v>
      </c>
      <c r="K29" s="36">
        <v>40060</v>
      </c>
      <c r="L29" s="36">
        <v>36699</v>
      </c>
      <c r="M29" s="36">
        <v>3361</v>
      </c>
      <c r="N29" s="36">
        <v>212563</v>
      </c>
      <c r="O29" s="36">
        <v>1954</v>
      </c>
      <c r="P29" s="36">
        <v>1036</v>
      </c>
      <c r="Q29" s="36">
        <v>918</v>
      </c>
      <c r="R29" s="36">
        <v>6089965</v>
      </c>
      <c r="S29" s="36">
        <v>67689</v>
      </c>
      <c r="T29" s="36">
        <v>49690</v>
      </c>
      <c r="U29" s="36">
        <v>17999</v>
      </c>
    </row>
    <row r="32" spans="2:21" ht="12.75" thickBo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">
      <c r="A33" s="23" t="s">
        <v>17</v>
      </c>
      <c r="B33" s="45" t="s">
        <v>18</v>
      </c>
      <c r="C33" s="45"/>
      <c r="D33" s="45"/>
      <c r="E33" s="45"/>
      <c r="F33" s="45" t="s">
        <v>19</v>
      </c>
      <c r="G33" s="45"/>
      <c r="H33" s="45"/>
      <c r="I33" s="45"/>
      <c r="J33" s="45" t="s">
        <v>43</v>
      </c>
      <c r="K33" s="45"/>
      <c r="L33" s="45"/>
      <c r="M33" s="45"/>
      <c r="N33" s="45" t="s">
        <v>20</v>
      </c>
      <c r="O33" s="45"/>
      <c r="P33" s="45"/>
      <c r="Q33" s="45"/>
      <c r="R33" s="45" t="s">
        <v>42</v>
      </c>
      <c r="S33" s="45"/>
      <c r="T33" s="45"/>
      <c r="U33" s="45"/>
    </row>
    <row r="34" spans="1:21" ht="12">
      <c r="A34" s="24"/>
      <c r="B34" s="24" t="s">
        <v>21</v>
      </c>
      <c r="C34" s="24" t="s">
        <v>22</v>
      </c>
      <c r="D34" s="24" t="s">
        <v>23</v>
      </c>
      <c r="E34" s="24" t="s">
        <v>41</v>
      </c>
      <c r="F34" s="24" t="s">
        <v>21</v>
      </c>
      <c r="G34" s="24" t="s">
        <v>22</v>
      </c>
      <c r="H34" s="24" t="s">
        <v>23</v>
      </c>
      <c r="I34" s="24" t="s">
        <v>41</v>
      </c>
      <c r="J34" s="24" t="s">
        <v>21</v>
      </c>
      <c r="K34" s="24" t="s">
        <v>22</v>
      </c>
      <c r="L34" s="24" t="s">
        <v>23</v>
      </c>
      <c r="M34" s="24" t="s">
        <v>41</v>
      </c>
      <c r="N34" s="24" t="s">
        <v>21</v>
      </c>
      <c r="O34" s="24" t="s">
        <v>22</v>
      </c>
      <c r="P34" s="24" t="s">
        <v>23</v>
      </c>
      <c r="Q34" s="24" t="s">
        <v>41</v>
      </c>
      <c r="R34" s="24" t="s">
        <v>21</v>
      </c>
      <c r="S34" s="24" t="s">
        <v>22</v>
      </c>
      <c r="T34" s="24" t="s">
        <v>23</v>
      </c>
      <c r="U34" s="24" t="s">
        <v>41</v>
      </c>
    </row>
    <row r="35" spans="1:21" ht="12">
      <c r="A35" s="26" t="s">
        <v>54</v>
      </c>
      <c r="B35" s="27">
        <v>20604</v>
      </c>
      <c r="C35" s="27">
        <v>189</v>
      </c>
      <c r="D35" s="27">
        <v>98</v>
      </c>
      <c r="E35" s="28">
        <v>91</v>
      </c>
      <c r="F35" s="27">
        <v>15562</v>
      </c>
      <c r="G35" s="27">
        <v>60</v>
      </c>
      <c r="H35" s="27">
        <v>81</v>
      </c>
      <c r="I35" s="28">
        <v>-21</v>
      </c>
      <c r="J35" s="27">
        <v>33445</v>
      </c>
      <c r="K35" s="27">
        <v>449</v>
      </c>
      <c r="L35" s="27">
        <v>429</v>
      </c>
      <c r="M35" s="28">
        <v>20</v>
      </c>
      <c r="N35" s="27">
        <v>1697</v>
      </c>
      <c r="O35" s="27">
        <v>17</v>
      </c>
      <c r="P35" s="27">
        <v>4</v>
      </c>
      <c r="Q35" s="28">
        <v>13</v>
      </c>
      <c r="R35" s="27">
        <v>71308</v>
      </c>
      <c r="S35" s="27">
        <v>715</v>
      </c>
      <c r="T35" s="27">
        <v>612</v>
      </c>
      <c r="U35" s="29">
        <v>103</v>
      </c>
    </row>
    <row r="36" spans="1:21" ht="12">
      <c r="A36" s="26" t="s">
        <v>55</v>
      </c>
      <c r="B36" s="27">
        <v>12991</v>
      </c>
      <c r="C36" s="27">
        <v>132</v>
      </c>
      <c r="D36" s="27">
        <v>53</v>
      </c>
      <c r="E36" s="28">
        <v>79</v>
      </c>
      <c r="F36" s="27">
        <v>10735</v>
      </c>
      <c r="G36" s="27">
        <v>38</v>
      </c>
      <c r="H36" s="27">
        <v>57</v>
      </c>
      <c r="I36" s="28">
        <v>-19</v>
      </c>
      <c r="J36" s="27">
        <v>22983</v>
      </c>
      <c r="K36" s="27">
        <v>293</v>
      </c>
      <c r="L36" s="27">
        <v>262</v>
      </c>
      <c r="M36" s="28">
        <v>31</v>
      </c>
      <c r="N36" s="27">
        <v>1160</v>
      </c>
      <c r="O36" s="27">
        <v>13</v>
      </c>
      <c r="P36" s="27">
        <v>5</v>
      </c>
      <c r="Q36" s="28">
        <v>8</v>
      </c>
      <c r="R36" s="27">
        <v>47869</v>
      </c>
      <c r="S36" s="27">
        <v>476</v>
      </c>
      <c r="T36" s="27">
        <v>377</v>
      </c>
      <c r="U36" s="29">
        <v>99</v>
      </c>
    </row>
    <row r="37" spans="1:21" ht="12">
      <c r="A37" s="26" t="s">
        <v>56</v>
      </c>
      <c r="B37" s="27">
        <v>2725</v>
      </c>
      <c r="C37" s="27">
        <v>15</v>
      </c>
      <c r="D37" s="27">
        <v>10</v>
      </c>
      <c r="E37" s="28">
        <v>5</v>
      </c>
      <c r="F37" s="27">
        <v>3332</v>
      </c>
      <c r="G37" s="27">
        <v>10</v>
      </c>
      <c r="H37" s="27">
        <v>8</v>
      </c>
      <c r="I37" s="28">
        <v>2</v>
      </c>
      <c r="J37" s="27">
        <v>8600</v>
      </c>
      <c r="K37" s="27">
        <v>95</v>
      </c>
      <c r="L37" s="27">
        <v>80</v>
      </c>
      <c r="M37" s="28">
        <v>15</v>
      </c>
      <c r="N37" s="27">
        <v>413</v>
      </c>
      <c r="O37" s="27">
        <v>2</v>
      </c>
      <c r="P37" s="27">
        <v>1</v>
      </c>
      <c r="Q37" s="28">
        <v>1</v>
      </c>
      <c r="R37" s="27">
        <v>15070</v>
      </c>
      <c r="S37" s="27">
        <v>122</v>
      </c>
      <c r="T37" s="27">
        <v>99</v>
      </c>
      <c r="U37" s="29">
        <v>23</v>
      </c>
    </row>
    <row r="38" spans="1:21" ht="12">
      <c r="A38" s="26" t="s">
        <v>57</v>
      </c>
      <c r="B38" s="27">
        <v>174648</v>
      </c>
      <c r="C38" s="27">
        <v>1970</v>
      </c>
      <c r="D38" s="27">
        <v>812</v>
      </c>
      <c r="E38" s="28">
        <v>1158</v>
      </c>
      <c r="F38" s="27">
        <v>57484</v>
      </c>
      <c r="G38" s="27">
        <v>262</v>
      </c>
      <c r="H38" s="27">
        <v>326</v>
      </c>
      <c r="I38" s="28">
        <v>-64</v>
      </c>
      <c r="J38" s="27">
        <v>129573</v>
      </c>
      <c r="K38" s="27">
        <v>1926</v>
      </c>
      <c r="L38" s="27">
        <v>1849</v>
      </c>
      <c r="M38" s="28">
        <v>77</v>
      </c>
      <c r="N38" s="27">
        <v>14899</v>
      </c>
      <c r="O38" s="27">
        <v>124</v>
      </c>
      <c r="P38" s="27">
        <v>66</v>
      </c>
      <c r="Q38" s="28">
        <v>58</v>
      </c>
      <c r="R38" s="27">
        <v>376604</v>
      </c>
      <c r="S38" s="27">
        <v>4282</v>
      </c>
      <c r="T38" s="27">
        <v>3053</v>
      </c>
      <c r="U38" s="29">
        <v>1229</v>
      </c>
    </row>
    <row r="39" spans="1:21" ht="12">
      <c r="A39" s="26" t="s">
        <v>58</v>
      </c>
      <c r="B39" s="27">
        <v>28839</v>
      </c>
      <c r="C39" s="27">
        <v>281</v>
      </c>
      <c r="D39" s="27">
        <v>153</v>
      </c>
      <c r="E39" s="28">
        <v>128</v>
      </c>
      <c r="F39" s="27">
        <v>17013</v>
      </c>
      <c r="G39" s="27">
        <v>92</v>
      </c>
      <c r="H39" s="27">
        <v>84</v>
      </c>
      <c r="I39" s="28">
        <v>8</v>
      </c>
      <c r="J39" s="27">
        <v>47429</v>
      </c>
      <c r="K39" s="27">
        <v>559</v>
      </c>
      <c r="L39" s="27">
        <v>578</v>
      </c>
      <c r="M39" s="28">
        <v>-19</v>
      </c>
      <c r="N39" s="27">
        <v>2324</v>
      </c>
      <c r="O39" s="27">
        <v>34</v>
      </c>
      <c r="P39" s="27">
        <v>17</v>
      </c>
      <c r="Q39" s="28">
        <v>17</v>
      </c>
      <c r="R39" s="27">
        <v>95605</v>
      </c>
      <c r="S39" s="27">
        <v>966</v>
      </c>
      <c r="T39" s="27">
        <v>832</v>
      </c>
      <c r="U39" s="29">
        <v>134</v>
      </c>
    </row>
    <row r="40" spans="1:21" ht="12">
      <c r="A40" s="26" t="s">
        <v>59</v>
      </c>
      <c r="B40" s="27">
        <v>34022</v>
      </c>
      <c r="C40" s="27">
        <v>325</v>
      </c>
      <c r="D40" s="27">
        <v>154</v>
      </c>
      <c r="E40" s="28">
        <v>171</v>
      </c>
      <c r="F40" s="27">
        <v>23047</v>
      </c>
      <c r="G40" s="27">
        <v>77</v>
      </c>
      <c r="H40" s="27">
        <v>118</v>
      </c>
      <c r="I40" s="28">
        <v>-41</v>
      </c>
      <c r="J40" s="27">
        <v>59579</v>
      </c>
      <c r="K40" s="27">
        <v>736</v>
      </c>
      <c r="L40" s="27">
        <v>655</v>
      </c>
      <c r="M40" s="28">
        <v>81</v>
      </c>
      <c r="N40" s="27">
        <v>2918</v>
      </c>
      <c r="O40" s="27">
        <v>48</v>
      </c>
      <c r="P40" s="27">
        <v>14</v>
      </c>
      <c r="Q40" s="28">
        <v>34</v>
      </c>
      <c r="R40" s="27">
        <v>119566</v>
      </c>
      <c r="S40" s="27">
        <v>1186</v>
      </c>
      <c r="T40" s="27">
        <v>941</v>
      </c>
      <c r="U40" s="29">
        <v>245</v>
      </c>
    </row>
    <row r="41" spans="1:21" ht="12">
      <c r="A41" s="26" t="s">
        <v>60</v>
      </c>
      <c r="B41" s="27">
        <v>9706</v>
      </c>
      <c r="C41" s="27">
        <v>105</v>
      </c>
      <c r="D41" s="27">
        <v>38</v>
      </c>
      <c r="E41" s="28">
        <v>67</v>
      </c>
      <c r="F41" s="27">
        <v>7979</v>
      </c>
      <c r="G41" s="27">
        <v>41</v>
      </c>
      <c r="H41" s="27">
        <v>39</v>
      </c>
      <c r="I41" s="28">
        <v>2</v>
      </c>
      <c r="J41" s="27">
        <v>28595</v>
      </c>
      <c r="K41" s="27">
        <v>356</v>
      </c>
      <c r="L41" s="27">
        <v>330</v>
      </c>
      <c r="M41" s="28">
        <v>26</v>
      </c>
      <c r="N41" s="27">
        <v>1152</v>
      </c>
      <c r="O41" s="27">
        <v>14</v>
      </c>
      <c r="P41" s="27">
        <v>12</v>
      </c>
      <c r="Q41" s="28">
        <v>2</v>
      </c>
      <c r="R41" s="27">
        <v>47432</v>
      </c>
      <c r="S41" s="27">
        <v>516</v>
      </c>
      <c r="T41" s="27">
        <v>419</v>
      </c>
      <c r="U41" s="29">
        <v>97</v>
      </c>
    </row>
    <row r="42" spans="1:21" ht="12">
      <c r="A42" s="26" t="s">
        <v>61</v>
      </c>
      <c r="B42" s="27">
        <v>5756</v>
      </c>
      <c r="C42" s="27">
        <v>76</v>
      </c>
      <c r="D42" s="27">
        <v>31</v>
      </c>
      <c r="E42" s="28">
        <v>45</v>
      </c>
      <c r="F42" s="27">
        <v>6644</v>
      </c>
      <c r="G42" s="27">
        <v>36</v>
      </c>
      <c r="H42" s="27">
        <v>37</v>
      </c>
      <c r="I42" s="28">
        <v>-1</v>
      </c>
      <c r="J42" s="27">
        <v>16230</v>
      </c>
      <c r="K42" s="27">
        <v>212</v>
      </c>
      <c r="L42" s="27">
        <v>200</v>
      </c>
      <c r="M42" s="28">
        <v>12</v>
      </c>
      <c r="N42" s="27">
        <v>813</v>
      </c>
      <c r="O42" s="27">
        <v>8</v>
      </c>
      <c r="P42" s="27">
        <v>2</v>
      </c>
      <c r="Q42" s="28">
        <v>6</v>
      </c>
      <c r="R42" s="27">
        <v>29443</v>
      </c>
      <c r="S42" s="27">
        <v>332</v>
      </c>
      <c r="T42" s="27">
        <v>270</v>
      </c>
      <c r="U42" s="29">
        <v>62</v>
      </c>
    </row>
    <row r="43" spans="1:21" ht="12">
      <c r="A43" s="26" t="s">
        <v>62</v>
      </c>
      <c r="B43" s="27">
        <v>7864</v>
      </c>
      <c r="C43" s="27">
        <v>84</v>
      </c>
      <c r="D43" s="27">
        <v>42</v>
      </c>
      <c r="E43" s="28">
        <v>42</v>
      </c>
      <c r="F43" s="27">
        <v>8904</v>
      </c>
      <c r="G43" s="27">
        <v>21</v>
      </c>
      <c r="H43" s="27">
        <v>39</v>
      </c>
      <c r="I43" s="28">
        <v>-18</v>
      </c>
      <c r="J43" s="27">
        <v>23319</v>
      </c>
      <c r="K43" s="27">
        <v>282</v>
      </c>
      <c r="L43" s="27">
        <v>290</v>
      </c>
      <c r="M43" s="28">
        <v>-8</v>
      </c>
      <c r="N43" s="27">
        <v>899</v>
      </c>
      <c r="O43" s="27">
        <v>8</v>
      </c>
      <c r="P43" s="27">
        <v>4</v>
      </c>
      <c r="Q43" s="28">
        <v>4</v>
      </c>
      <c r="R43" s="27">
        <v>40986</v>
      </c>
      <c r="S43" s="27">
        <v>395</v>
      </c>
      <c r="T43" s="27">
        <v>375</v>
      </c>
      <c r="U43" s="29">
        <v>20</v>
      </c>
    </row>
    <row r="44" spans="1:21" ht="12">
      <c r="A44" s="26" t="s">
        <v>63</v>
      </c>
      <c r="B44" s="27">
        <v>6689</v>
      </c>
      <c r="C44" s="27">
        <v>71</v>
      </c>
      <c r="D44" s="27">
        <v>32</v>
      </c>
      <c r="E44" s="28">
        <v>39</v>
      </c>
      <c r="F44" s="27">
        <v>5820</v>
      </c>
      <c r="G44" s="27">
        <v>20</v>
      </c>
      <c r="H44" s="27">
        <v>33</v>
      </c>
      <c r="I44" s="28">
        <v>-13</v>
      </c>
      <c r="J44" s="27">
        <v>13100</v>
      </c>
      <c r="K44" s="27">
        <v>108</v>
      </c>
      <c r="L44" s="27">
        <v>161</v>
      </c>
      <c r="M44" s="28">
        <v>-53</v>
      </c>
      <c r="N44" s="27">
        <v>602</v>
      </c>
      <c r="O44" s="27">
        <v>4</v>
      </c>
      <c r="P44" s="27">
        <v>4</v>
      </c>
      <c r="Q44" s="28">
        <v>0</v>
      </c>
      <c r="R44" s="27">
        <v>26211</v>
      </c>
      <c r="S44" s="27">
        <v>203</v>
      </c>
      <c r="T44" s="27">
        <v>230</v>
      </c>
      <c r="U44" s="29">
        <v>-27</v>
      </c>
    </row>
    <row r="45" spans="1:21" ht="12">
      <c r="A45" s="26" t="s">
        <v>64</v>
      </c>
      <c r="B45" s="27">
        <v>3926</v>
      </c>
      <c r="C45" s="27">
        <v>44</v>
      </c>
      <c r="D45" s="27">
        <v>28</v>
      </c>
      <c r="E45" s="28">
        <v>16</v>
      </c>
      <c r="F45" s="27">
        <v>3363</v>
      </c>
      <c r="G45" s="27">
        <v>14</v>
      </c>
      <c r="H45" s="27">
        <v>10</v>
      </c>
      <c r="I45" s="28">
        <v>4</v>
      </c>
      <c r="J45" s="27">
        <v>8917</v>
      </c>
      <c r="K45" s="27">
        <v>116</v>
      </c>
      <c r="L45" s="27">
        <v>117</v>
      </c>
      <c r="M45" s="28">
        <v>-1</v>
      </c>
      <c r="N45" s="27">
        <v>554</v>
      </c>
      <c r="O45" s="27">
        <v>3</v>
      </c>
      <c r="P45" s="27">
        <v>6</v>
      </c>
      <c r="Q45" s="28">
        <v>-3</v>
      </c>
      <c r="R45" s="27">
        <v>16760</v>
      </c>
      <c r="S45" s="27">
        <v>177</v>
      </c>
      <c r="T45" s="27">
        <v>161</v>
      </c>
      <c r="U45" s="29">
        <v>16</v>
      </c>
    </row>
    <row r="46" spans="1:21" ht="12">
      <c r="A46" s="26" t="s">
        <v>167</v>
      </c>
      <c r="B46" s="27">
        <v>23162</v>
      </c>
      <c r="C46" s="27">
        <v>273</v>
      </c>
      <c r="D46" s="27">
        <v>138</v>
      </c>
      <c r="E46" s="28">
        <v>135</v>
      </c>
      <c r="F46" s="27">
        <v>14786</v>
      </c>
      <c r="G46" s="27">
        <v>53</v>
      </c>
      <c r="H46" s="27">
        <v>86</v>
      </c>
      <c r="I46" s="28">
        <v>-33</v>
      </c>
      <c r="J46" s="27">
        <v>34098</v>
      </c>
      <c r="K46" s="27">
        <v>457</v>
      </c>
      <c r="L46" s="27">
        <v>492</v>
      </c>
      <c r="M46" s="28">
        <v>-35</v>
      </c>
      <c r="N46" s="27">
        <v>1772</v>
      </c>
      <c r="O46" s="27">
        <v>15</v>
      </c>
      <c r="P46" s="27">
        <v>13</v>
      </c>
      <c r="Q46" s="28">
        <v>2</v>
      </c>
      <c r="R46" s="27">
        <v>73818</v>
      </c>
      <c r="S46" s="27">
        <v>798</v>
      </c>
      <c r="T46" s="27">
        <v>729</v>
      </c>
      <c r="U46" s="29">
        <v>69</v>
      </c>
    </row>
    <row r="47" spans="1:21" ht="12">
      <c r="A47" s="30" t="s">
        <v>65</v>
      </c>
      <c r="B47" s="31">
        <v>330932</v>
      </c>
      <c r="C47" s="31">
        <v>3565</v>
      </c>
      <c r="D47" s="31">
        <v>1589</v>
      </c>
      <c r="E47" s="31">
        <v>1976</v>
      </c>
      <c r="F47" s="31">
        <v>174669</v>
      </c>
      <c r="G47" s="31">
        <v>724</v>
      </c>
      <c r="H47" s="31">
        <v>918</v>
      </c>
      <c r="I47" s="31">
        <v>-194</v>
      </c>
      <c r="J47" s="31">
        <v>425868</v>
      </c>
      <c r="K47" s="31">
        <v>5589</v>
      </c>
      <c r="L47" s="31">
        <v>5443</v>
      </c>
      <c r="M47" s="31">
        <v>146</v>
      </c>
      <c r="N47" s="31">
        <v>29203</v>
      </c>
      <c r="O47" s="31">
        <v>290</v>
      </c>
      <c r="P47" s="31">
        <v>148</v>
      </c>
      <c r="Q47" s="31">
        <v>142</v>
      </c>
      <c r="R47" s="31">
        <v>960672</v>
      </c>
      <c r="S47" s="31">
        <v>10168</v>
      </c>
      <c r="T47" s="31">
        <v>8098</v>
      </c>
      <c r="U47" s="33">
        <v>2070</v>
      </c>
    </row>
    <row r="48" spans="1:21" ht="12.75" thickBot="1">
      <c r="A48" s="35" t="s">
        <v>1</v>
      </c>
      <c r="B48" s="36">
        <v>1636990</v>
      </c>
      <c r="C48" s="36">
        <v>21715</v>
      </c>
      <c r="D48" s="36">
        <v>6626</v>
      </c>
      <c r="E48" s="36">
        <v>15089</v>
      </c>
      <c r="F48" s="36">
        <v>1024931</v>
      </c>
      <c r="G48" s="36">
        <v>3960</v>
      </c>
      <c r="H48" s="36">
        <v>5329</v>
      </c>
      <c r="I48" s="36">
        <v>-1369</v>
      </c>
      <c r="J48" s="36">
        <v>3215481</v>
      </c>
      <c r="K48" s="36">
        <v>40060</v>
      </c>
      <c r="L48" s="36">
        <v>36699</v>
      </c>
      <c r="M48" s="36">
        <v>3361</v>
      </c>
      <c r="N48" s="36">
        <v>212563</v>
      </c>
      <c r="O48" s="36">
        <v>1954</v>
      </c>
      <c r="P48" s="36">
        <v>1036</v>
      </c>
      <c r="Q48" s="36">
        <v>918</v>
      </c>
      <c r="R48" s="36">
        <v>6089965</v>
      </c>
      <c r="S48" s="36">
        <v>67689</v>
      </c>
      <c r="T48" s="36">
        <v>49690</v>
      </c>
      <c r="U48" s="36">
        <v>17999</v>
      </c>
    </row>
    <row r="51" spans="2:21" ht="12.75" thickBo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">
      <c r="A52" s="23" t="s">
        <v>17</v>
      </c>
      <c r="B52" s="45" t="s">
        <v>18</v>
      </c>
      <c r="C52" s="45"/>
      <c r="D52" s="45"/>
      <c r="E52" s="45"/>
      <c r="F52" s="45" t="s">
        <v>19</v>
      </c>
      <c r="G52" s="45"/>
      <c r="H52" s="45"/>
      <c r="I52" s="45"/>
      <c r="J52" s="45" t="s">
        <v>43</v>
      </c>
      <c r="K52" s="45"/>
      <c r="L52" s="45"/>
      <c r="M52" s="45"/>
      <c r="N52" s="45" t="s">
        <v>20</v>
      </c>
      <c r="O52" s="45"/>
      <c r="P52" s="45"/>
      <c r="Q52" s="45"/>
      <c r="R52" s="45" t="s">
        <v>42</v>
      </c>
      <c r="S52" s="45"/>
      <c r="T52" s="45"/>
      <c r="U52" s="45"/>
    </row>
    <row r="53" spans="1:21" ht="12">
      <c r="A53" s="24"/>
      <c r="B53" s="24" t="s">
        <v>21</v>
      </c>
      <c r="C53" s="24" t="s">
        <v>22</v>
      </c>
      <c r="D53" s="24" t="s">
        <v>23</v>
      </c>
      <c r="E53" s="24" t="s">
        <v>41</v>
      </c>
      <c r="F53" s="24" t="s">
        <v>21</v>
      </c>
      <c r="G53" s="24" t="s">
        <v>22</v>
      </c>
      <c r="H53" s="24" t="s">
        <v>23</v>
      </c>
      <c r="I53" s="24" t="s">
        <v>41</v>
      </c>
      <c r="J53" s="24" t="s">
        <v>21</v>
      </c>
      <c r="K53" s="24" t="s">
        <v>22</v>
      </c>
      <c r="L53" s="24" t="s">
        <v>23</v>
      </c>
      <c r="M53" s="24" t="s">
        <v>41</v>
      </c>
      <c r="N53" s="24" t="s">
        <v>21</v>
      </c>
      <c r="O53" s="24" t="s">
        <v>22</v>
      </c>
      <c r="P53" s="24" t="s">
        <v>23</v>
      </c>
      <c r="Q53" s="24" t="s">
        <v>41</v>
      </c>
      <c r="R53" s="24" t="s">
        <v>21</v>
      </c>
      <c r="S53" s="24" t="s">
        <v>22</v>
      </c>
      <c r="T53" s="24" t="s">
        <v>23</v>
      </c>
      <c r="U53" s="24" t="s">
        <v>41</v>
      </c>
    </row>
    <row r="54" spans="1:21" ht="12">
      <c r="A54" s="26" t="s">
        <v>66</v>
      </c>
      <c r="B54" s="27">
        <v>9787</v>
      </c>
      <c r="C54" s="27">
        <v>165</v>
      </c>
      <c r="D54" s="27">
        <v>43</v>
      </c>
      <c r="E54" s="28">
        <v>122</v>
      </c>
      <c r="F54" s="27">
        <v>11164</v>
      </c>
      <c r="G54" s="27">
        <v>60</v>
      </c>
      <c r="H54" s="27">
        <v>53</v>
      </c>
      <c r="I54" s="28">
        <v>7</v>
      </c>
      <c r="J54" s="27">
        <v>35948</v>
      </c>
      <c r="K54" s="27">
        <v>342</v>
      </c>
      <c r="L54" s="27">
        <v>284</v>
      </c>
      <c r="M54" s="28">
        <v>58</v>
      </c>
      <c r="N54" s="27">
        <v>1645</v>
      </c>
      <c r="O54" s="27">
        <v>21</v>
      </c>
      <c r="P54" s="27">
        <v>8</v>
      </c>
      <c r="Q54" s="28">
        <v>13</v>
      </c>
      <c r="R54" s="27">
        <v>58544</v>
      </c>
      <c r="S54" s="27">
        <v>588</v>
      </c>
      <c r="T54" s="27">
        <v>388</v>
      </c>
      <c r="U54" s="29">
        <v>200</v>
      </c>
    </row>
    <row r="55" spans="1:21" ht="12">
      <c r="A55" s="26" t="s">
        <v>67</v>
      </c>
      <c r="B55" s="27">
        <v>10358</v>
      </c>
      <c r="C55" s="27">
        <v>157</v>
      </c>
      <c r="D55" s="27">
        <v>57</v>
      </c>
      <c r="E55" s="28">
        <v>100</v>
      </c>
      <c r="F55" s="27">
        <v>11273</v>
      </c>
      <c r="G55" s="27">
        <v>49</v>
      </c>
      <c r="H55" s="27">
        <v>61</v>
      </c>
      <c r="I55" s="28">
        <v>-12</v>
      </c>
      <c r="J55" s="27">
        <v>28462</v>
      </c>
      <c r="K55" s="27">
        <v>289</v>
      </c>
      <c r="L55" s="27">
        <v>264</v>
      </c>
      <c r="M55" s="28">
        <v>25</v>
      </c>
      <c r="N55" s="27">
        <v>1280</v>
      </c>
      <c r="O55" s="27">
        <v>10</v>
      </c>
      <c r="P55" s="27">
        <v>7</v>
      </c>
      <c r="Q55" s="28">
        <v>3</v>
      </c>
      <c r="R55" s="27">
        <v>51373</v>
      </c>
      <c r="S55" s="27">
        <v>505</v>
      </c>
      <c r="T55" s="27">
        <v>389</v>
      </c>
      <c r="U55" s="29">
        <v>116</v>
      </c>
    </row>
    <row r="56" spans="1:21" ht="12">
      <c r="A56" s="30" t="s">
        <v>68</v>
      </c>
      <c r="B56" s="31">
        <v>20145</v>
      </c>
      <c r="C56" s="31">
        <v>322</v>
      </c>
      <c r="D56" s="31">
        <v>100</v>
      </c>
      <c r="E56" s="32">
        <v>222</v>
      </c>
      <c r="F56" s="31">
        <v>22437</v>
      </c>
      <c r="G56" s="31">
        <v>109</v>
      </c>
      <c r="H56" s="31">
        <v>114</v>
      </c>
      <c r="I56" s="32">
        <v>-5</v>
      </c>
      <c r="J56" s="31">
        <v>64410</v>
      </c>
      <c r="K56" s="31">
        <v>631</v>
      </c>
      <c r="L56" s="31">
        <v>548</v>
      </c>
      <c r="M56" s="32">
        <v>83</v>
      </c>
      <c r="N56" s="31">
        <v>2925</v>
      </c>
      <c r="O56" s="31">
        <v>31</v>
      </c>
      <c r="P56" s="31">
        <v>15</v>
      </c>
      <c r="Q56" s="32">
        <v>16</v>
      </c>
      <c r="R56" s="31">
        <v>109917</v>
      </c>
      <c r="S56" s="31">
        <v>1093</v>
      </c>
      <c r="T56" s="31">
        <v>777</v>
      </c>
      <c r="U56" s="33">
        <v>316</v>
      </c>
    </row>
    <row r="57" spans="1:21" ht="12.75" thickBot="1">
      <c r="A57" s="35" t="s">
        <v>1</v>
      </c>
      <c r="B57" s="36">
        <v>1636990</v>
      </c>
      <c r="C57" s="36">
        <v>21715</v>
      </c>
      <c r="D57" s="36">
        <v>6626</v>
      </c>
      <c r="E57" s="36">
        <v>15089</v>
      </c>
      <c r="F57" s="36">
        <v>1024931</v>
      </c>
      <c r="G57" s="36">
        <v>3960</v>
      </c>
      <c r="H57" s="36">
        <v>5329</v>
      </c>
      <c r="I57" s="36">
        <v>-1369</v>
      </c>
      <c r="J57" s="36">
        <v>3215481</v>
      </c>
      <c r="K57" s="36">
        <v>40060</v>
      </c>
      <c r="L57" s="36">
        <v>36699</v>
      </c>
      <c r="M57" s="36">
        <v>3361</v>
      </c>
      <c r="N57" s="36">
        <v>212563</v>
      </c>
      <c r="O57" s="36">
        <v>1954</v>
      </c>
      <c r="P57" s="36">
        <v>1036</v>
      </c>
      <c r="Q57" s="36">
        <v>918</v>
      </c>
      <c r="R57" s="36">
        <v>6089965</v>
      </c>
      <c r="S57" s="36">
        <v>67689</v>
      </c>
      <c r="T57" s="36">
        <v>49690</v>
      </c>
      <c r="U57" s="36">
        <v>17999</v>
      </c>
    </row>
    <row r="60" spans="2:21" ht="12.75" thickBo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">
      <c r="A61" s="23" t="s">
        <v>17</v>
      </c>
      <c r="B61" s="45" t="s">
        <v>18</v>
      </c>
      <c r="C61" s="45"/>
      <c r="D61" s="45"/>
      <c r="E61" s="45"/>
      <c r="F61" s="45" t="s">
        <v>19</v>
      </c>
      <c r="G61" s="45"/>
      <c r="H61" s="45"/>
      <c r="I61" s="45"/>
      <c r="J61" s="45" t="s">
        <v>43</v>
      </c>
      <c r="K61" s="45"/>
      <c r="L61" s="45"/>
      <c r="M61" s="45"/>
      <c r="N61" s="45" t="s">
        <v>20</v>
      </c>
      <c r="O61" s="45"/>
      <c r="P61" s="45"/>
      <c r="Q61" s="45"/>
      <c r="R61" s="45" t="s">
        <v>42</v>
      </c>
      <c r="S61" s="45"/>
      <c r="T61" s="45"/>
      <c r="U61" s="45"/>
    </row>
    <row r="62" spans="1:21" ht="12">
      <c r="A62" s="24"/>
      <c r="B62" s="24" t="s">
        <v>21</v>
      </c>
      <c r="C62" s="24" t="s">
        <v>22</v>
      </c>
      <c r="D62" s="24" t="s">
        <v>23</v>
      </c>
      <c r="E62" s="24" t="s">
        <v>41</v>
      </c>
      <c r="F62" s="24" t="s">
        <v>21</v>
      </c>
      <c r="G62" s="24" t="s">
        <v>22</v>
      </c>
      <c r="H62" s="24" t="s">
        <v>23</v>
      </c>
      <c r="I62" s="24" t="s">
        <v>41</v>
      </c>
      <c r="J62" s="24" t="s">
        <v>21</v>
      </c>
      <c r="K62" s="24" t="s">
        <v>22</v>
      </c>
      <c r="L62" s="24" t="s">
        <v>23</v>
      </c>
      <c r="M62" s="24" t="s">
        <v>41</v>
      </c>
      <c r="N62" s="24" t="s">
        <v>21</v>
      </c>
      <c r="O62" s="24" t="s">
        <v>22</v>
      </c>
      <c r="P62" s="24" t="s">
        <v>23</v>
      </c>
      <c r="Q62" s="24" t="s">
        <v>41</v>
      </c>
      <c r="R62" s="24" t="s">
        <v>21</v>
      </c>
      <c r="S62" s="24" t="s">
        <v>22</v>
      </c>
      <c r="T62" s="24" t="s">
        <v>23</v>
      </c>
      <c r="U62" s="24" t="s">
        <v>41</v>
      </c>
    </row>
    <row r="63" spans="1:21" ht="12">
      <c r="A63" s="26" t="s">
        <v>69</v>
      </c>
      <c r="B63" s="27">
        <v>23606</v>
      </c>
      <c r="C63" s="27">
        <v>282</v>
      </c>
      <c r="D63" s="27">
        <v>108</v>
      </c>
      <c r="E63" s="28">
        <v>174</v>
      </c>
      <c r="F63" s="27">
        <v>18550</v>
      </c>
      <c r="G63" s="27">
        <v>100</v>
      </c>
      <c r="H63" s="27">
        <v>103</v>
      </c>
      <c r="I63" s="28">
        <v>-3</v>
      </c>
      <c r="J63" s="27">
        <v>51667</v>
      </c>
      <c r="K63" s="27">
        <v>551</v>
      </c>
      <c r="L63" s="27">
        <v>584</v>
      </c>
      <c r="M63" s="28">
        <v>-33</v>
      </c>
      <c r="N63" s="27">
        <v>2718</v>
      </c>
      <c r="O63" s="27">
        <v>35</v>
      </c>
      <c r="P63" s="27">
        <v>9</v>
      </c>
      <c r="Q63" s="28">
        <v>26</v>
      </c>
      <c r="R63" s="27">
        <v>96541</v>
      </c>
      <c r="S63" s="27">
        <v>968</v>
      </c>
      <c r="T63" s="27">
        <v>804</v>
      </c>
      <c r="U63" s="29">
        <v>164</v>
      </c>
    </row>
    <row r="64" spans="1:21" ht="12">
      <c r="A64" s="26" t="s">
        <v>70</v>
      </c>
      <c r="B64" s="27">
        <v>24679</v>
      </c>
      <c r="C64" s="27">
        <v>245</v>
      </c>
      <c r="D64" s="27">
        <v>114</v>
      </c>
      <c r="E64" s="28">
        <v>131</v>
      </c>
      <c r="F64" s="27">
        <v>16844</v>
      </c>
      <c r="G64" s="27">
        <v>54</v>
      </c>
      <c r="H64" s="27">
        <v>77</v>
      </c>
      <c r="I64" s="28">
        <v>-23</v>
      </c>
      <c r="J64" s="27">
        <v>40185</v>
      </c>
      <c r="K64" s="27">
        <v>525</v>
      </c>
      <c r="L64" s="27">
        <v>484</v>
      </c>
      <c r="M64" s="28">
        <v>41</v>
      </c>
      <c r="N64" s="27">
        <v>1405</v>
      </c>
      <c r="O64" s="27">
        <v>7</v>
      </c>
      <c r="P64" s="27">
        <v>3</v>
      </c>
      <c r="Q64" s="28">
        <v>4</v>
      </c>
      <c r="R64" s="27">
        <v>83113</v>
      </c>
      <c r="S64" s="27">
        <v>831</v>
      </c>
      <c r="T64" s="27">
        <v>678</v>
      </c>
      <c r="U64" s="29">
        <v>153</v>
      </c>
    </row>
    <row r="65" spans="1:21" ht="12">
      <c r="A65" s="26" t="s">
        <v>71</v>
      </c>
      <c r="B65" s="27">
        <v>2446</v>
      </c>
      <c r="C65" s="27">
        <v>26</v>
      </c>
      <c r="D65" s="27">
        <v>9</v>
      </c>
      <c r="E65" s="28">
        <v>17</v>
      </c>
      <c r="F65" s="27">
        <v>3864</v>
      </c>
      <c r="G65" s="27">
        <v>26</v>
      </c>
      <c r="H65" s="27">
        <v>11</v>
      </c>
      <c r="I65" s="28">
        <v>15</v>
      </c>
      <c r="J65" s="27">
        <v>9143</v>
      </c>
      <c r="K65" s="27">
        <v>111</v>
      </c>
      <c r="L65" s="27">
        <v>88</v>
      </c>
      <c r="M65" s="28">
        <v>23</v>
      </c>
      <c r="N65" s="27">
        <v>469</v>
      </c>
      <c r="O65" s="27">
        <v>0</v>
      </c>
      <c r="P65" s="27">
        <v>2</v>
      </c>
      <c r="Q65" s="28">
        <v>-2</v>
      </c>
      <c r="R65" s="27">
        <v>15922</v>
      </c>
      <c r="S65" s="27">
        <v>163</v>
      </c>
      <c r="T65" s="27">
        <v>110</v>
      </c>
      <c r="U65" s="29">
        <v>53</v>
      </c>
    </row>
    <row r="66" spans="1:21" ht="12">
      <c r="A66" s="26" t="s">
        <v>72</v>
      </c>
      <c r="B66" s="27">
        <v>21760</v>
      </c>
      <c r="C66" s="27">
        <v>280</v>
      </c>
      <c r="D66" s="27">
        <v>110</v>
      </c>
      <c r="E66" s="28">
        <v>170</v>
      </c>
      <c r="F66" s="27">
        <v>19711</v>
      </c>
      <c r="G66" s="27">
        <v>87</v>
      </c>
      <c r="H66" s="27">
        <v>102</v>
      </c>
      <c r="I66" s="28">
        <v>-15</v>
      </c>
      <c r="J66" s="27">
        <v>46620</v>
      </c>
      <c r="K66" s="27">
        <v>574</v>
      </c>
      <c r="L66" s="27">
        <v>532</v>
      </c>
      <c r="M66" s="28">
        <v>42</v>
      </c>
      <c r="N66" s="27">
        <v>1150</v>
      </c>
      <c r="O66" s="27">
        <v>13</v>
      </c>
      <c r="P66" s="27">
        <v>5</v>
      </c>
      <c r="Q66" s="28">
        <v>8</v>
      </c>
      <c r="R66" s="27">
        <v>89241</v>
      </c>
      <c r="S66" s="27">
        <v>954</v>
      </c>
      <c r="T66" s="27">
        <v>749</v>
      </c>
      <c r="U66" s="29">
        <v>205</v>
      </c>
    </row>
    <row r="67" spans="1:21" ht="12">
      <c r="A67" s="26" t="s">
        <v>73</v>
      </c>
      <c r="B67" s="27">
        <v>17931</v>
      </c>
      <c r="C67" s="27">
        <v>217</v>
      </c>
      <c r="D67" s="27">
        <v>81</v>
      </c>
      <c r="E67" s="28">
        <v>136</v>
      </c>
      <c r="F67" s="27">
        <v>18819</v>
      </c>
      <c r="G67" s="27">
        <v>65</v>
      </c>
      <c r="H67" s="27">
        <v>106</v>
      </c>
      <c r="I67" s="28">
        <v>-41</v>
      </c>
      <c r="J67" s="27">
        <v>39192</v>
      </c>
      <c r="K67" s="27">
        <v>538</v>
      </c>
      <c r="L67" s="27">
        <v>482</v>
      </c>
      <c r="M67" s="28">
        <v>56</v>
      </c>
      <c r="N67" s="27">
        <v>1690</v>
      </c>
      <c r="O67" s="27">
        <v>12</v>
      </c>
      <c r="P67" s="27">
        <v>13</v>
      </c>
      <c r="Q67" s="28">
        <v>-1</v>
      </c>
      <c r="R67" s="27">
        <v>77632</v>
      </c>
      <c r="S67" s="27">
        <v>832</v>
      </c>
      <c r="T67" s="27">
        <v>682</v>
      </c>
      <c r="U67" s="29">
        <v>150</v>
      </c>
    </row>
    <row r="68" spans="1:21" ht="12">
      <c r="A68" s="26" t="s">
        <v>74</v>
      </c>
      <c r="B68" s="27">
        <v>25108</v>
      </c>
      <c r="C68" s="27">
        <v>329</v>
      </c>
      <c r="D68" s="27">
        <v>135</v>
      </c>
      <c r="E68" s="28">
        <v>194</v>
      </c>
      <c r="F68" s="27">
        <v>20336</v>
      </c>
      <c r="G68" s="27">
        <v>90</v>
      </c>
      <c r="H68" s="27">
        <v>27</v>
      </c>
      <c r="I68" s="28">
        <v>63</v>
      </c>
      <c r="J68" s="27">
        <v>51398</v>
      </c>
      <c r="K68" s="27">
        <v>569</v>
      </c>
      <c r="L68" s="27">
        <v>659</v>
      </c>
      <c r="M68" s="28">
        <v>-90</v>
      </c>
      <c r="N68" s="27">
        <v>2064</v>
      </c>
      <c r="O68" s="27">
        <v>22</v>
      </c>
      <c r="P68" s="27">
        <v>7</v>
      </c>
      <c r="Q68" s="28">
        <v>15</v>
      </c>
      <c r="R68" s="27">
        <v>98906</v>
      </c>
      <c r="S68" s="27">
        <v>1010</v>
      </c>
      <c r="T68" s="27">
        <v>828</v>
      </c>
      <c r="U68" s="29">
        <v>182</v>
      </c>
    </row>
    <row r="69" spans="1:21" ht="12">
      <c r="A69" s="26" t="s">
        <v>75</v>
      </c>
      <c r="B69" s="27">
        <v>5004</v>
      </c>
      <c r="C69" s="27">
        <v>74</v>
      </c>
      <c r="D69" s="27">
        <v>40</v>
      </c>
      <c r="E69" s="28">
        <v>34</v>
      </c>
      <c r="F69" s="27">
        <v>4955</v>
      </c>
      <c r="G69" s="27">
        <v>19</v>
      </c>
      <c r="H69" s="27">
        <v>32</v>
      </c>
      <c r="I69" s="28">
        <v>-13</v>
      </c>
      <c r="J69" s="27">
        <v>16739</v>
      </c>
      <c r="K69" s="27">
        <v>166</v>
      </c>
      <c r="L69" s="27">
        <v>184</v>
      </c>
      <c r="M69" s="28">
        <v>-18</v>
      </c>
      <c r="N69" s="27">
        <v>681</v>
      </c>
      <c r="O69" s="27">
        <v>4</v>
      </c>
      <c r="P69" s="27">
        <v>1</v>
      </c>
      <c r="Q69" s="28">
        <v>3</v>
      </c>
      <c r="R69" s="27">
        <v>27379</v>
      </c>
      <c r="S69" s="27">
        <v>263</v>
      </c>
      <c r="T69" s="27">
        <v>257</v>
      </c>
      <c r="U69" s="29">
        <v>6</v>
      </c>
    </row>
    <row r="70" spans="1:21" ht="12">
      <c r="A70" s="30" t="s">
        <v>76</v>
      </c>
      <c r="B70" s="31">
        <v>120534</v>
      </c>
      <c r="C70" s="31">
        <v>1453</v>
      </c>
      <c r="D70" s="31">
        <v>597</v>
      </c>
      <c r="E70" s="32">
        <v>856</v>
      </c>
      <c r="F70" s="31">
        <v>103079</v>
      </c>
      <c r="G70" s="31">
        <v>441</v>
      </c>
      <c r="H70" s="31">
        <v>458</v>
      </c>
      <c r="I70" s="32">
        <v>-17</v>
      </c>
      <c r="J70" s="31">
        <v>254944</v>
      </c>
      <c r="K70" s="31">
        <v>3034</v>
      </c>
      <c r="L70" s="31">
        <v>3013</v>
      </c>
      <c r="M70" s="32">
        <v>21</v>
      </c>
      <c r="N70" s="31">
        <v>10177</v>
      </c>
      <c r="O70" s="31">
        <v>93</v>
      </c>
      <c r="P70" s="31">
        <v>40</v>
      </c>
      <c r="Q70" s="32">
        <v>53</v>
      </c>
      <c r="R70" s="31">
        <v>488734</v>
      </c>
      <c r="S70" s="31">
        <v>5021</v>
      </c>
      <c r="T70" s="31">
        <v>4108</v>
      </c>
      <c r="U70" s="33">
        <v>913</v>
      </c>
    </row>
    <row r="71" spans="1:21" ht="12.75" thickBot="1">
      <c r="A71" s="35" t="s">
        <v>1</v>
      </c>
      <c r="B71" s="36">
        <v>1636990</v>
      </c>
      <c r="C71" s="36">
        <v>21715</v>
      </c>
      <c r="D71" s="36">
        <v>6626</v>
      </c>
      <c r="E71" s="36">
        <v>15089</v>
      </c>
      <c r="F71" s="36">
        <v>1024931</v>
      </c>
      <c r="G71" s="36">
        <v>3960</v>
      </c>
      <c r="H71" s="36">
        <v>5329</v>
      </c>
      <c r="I71" s="36">
        <v>-1369</v>
      </c>
      <c r="J71" s="36">
        <v>3215481</v>
      </c>
      <c r="K71" s="36">
        <v>40060</v>
      </c>
      <c r="L71" s="36">
        <v>36699</v>
      </c>
      <c r="M71" s="36">
        <v>3361</v>
      </c>
      <c r="N71" s="36">
        <v>212563</v>
      </c>
      <c r="O71" s="36">
        <v>1954</v>
      </c>
      <c r="P71" s="36">
        <v>1036</v>
      </c>
      <c r="Q71" s="36">
        <v>918</v>
      </c>
      <c r="R71" s="36">
        <v>6089965</v>
      </c>
      <c r="S71" s="36">
        <v>67689</v>
      </c>
      <c r="T71" s="36">
        <v>49690</v>
      </c>
      <c r="U71" s="36">
        <v>17999</v>
      </c>
    </row>
    <row r="74" spans="2:21" ht="12.75" thickBo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">
      <c r="A75" s="23" t="s">
        <v>17</v>
      </c>
      <c r="B75" s="45" t="s">
        <v>18</v>
      </c>
      <c r="C75" s="45"/>
      <c r="D75" s="45"/>
      <c r="E75" s="45"/>
      <c r="F75" s="45" t="s">
        <v>19</v>
      </c>
      <c r="G75" s="45"/>
      <c r="H75" s="45"/>
      <c r="I75" s="45"/>
      <c r="J75" s="45" t="s">
        <v>43</v>
      </c>
      <c r="K75" s="45"/>
      <c r="L75" s="45"/>
      <c r="M75" s="45"/>
      <c r="N75" s="45" t="s">
        <v>20</v>
      </c>
      <c r="O75" s="45"/>
      <c r="P75" s="45"/>
      <c r="Q75" s="45"/>
      <c r="R75" s="45" t="s">
        <v>42</v>
      </c>
      <c r="S75" s="45"/>
      <c r="T75" s="45"/>
      <c r="U75" s="45"/>
    </row>
    <row r="76" spans="1:21" ht="12">
      <c r="A76" s="24"/>
      <c r="B76" s="24" t="s">
        <v>21</v>
      </c>
      <c r="C76" s="24" t="s">
        <v>22</v>
      </c>
      <c r="D76" s="24" t="s">
        <v>23</v>
      </c>
      <c r="E76" s="24" t="s">
        <v>41</v>
      </c>
      <c r="F76" s="24" t="s">
        <v>21</v>
      </c>
      <c r="G76" s="24" t="s">
        <v>22</v>
      </c>
      <c r="H76" s="24" t="s">
        <v>23</v>
      </c>
      <c r="I76" s="24" t="s">
        <v>41</v>
      </c>
      <c r="J76" s="24" t="s">
        <v>21</v>
      </c>
      <c r="K76" s="24" t="s">
        <v>22</v>
      </c>
      <c r="L76" s="24" t="s">
        <v>23</v>
      </c>
      <c r="M76" s="24" t="s">
        <v>41</v>
      </c>
      <c r="N76" s="24" t="s">
        <v>21</v>
      </c>
      <c r="O76" s="24" t="s">
        <v>22</v>
      </c>
      <c r="P76" s="24" t="s">
        <v>23</v>
      </c>
      <c r="Q76" s="24" t="s">
        <v>41</v>
      </c>
      <c r="R76" s="24" t="s">
        <v>21</v>
      </c>
      <c r="S76" s="24" t="s">
        <v>22</v>
      </c>
      <c r="T76" s="24" t="s">
        <v>23</v>
      </c>
      <c r="U76" s="24" t="s">
        <v>41</v>
      </c>
    </row>
    <row r="77" spans="1:21" ht="12">
      <c r="A77" s="26" t="s">
        <v>77</v>
      </c>
      <c r="B77" s="27">
        <v>11389</v>
      </c>
      <c r="C77" s="27">
        <v>107</v>
      </c>
      <c r="D77" s="27">
        <v>44</v>
      </c>
      <c r="E77" s="28">
        <v>63</v>
      </c>
      <c r="F77" s="27">
        <v>10225</v>
      </c>
      <c r="G77" s="27">
        <v>38</v>
      </c>
      <c r="H77" s="27">
        <v>47</v>
      </c>
      <c r="I77" s="28">
        <v>-9</v>
      </c>
      <c r="J77" s="27">
        <v>27717</v>
      </c>
      <c r="K77" s="27">
        <v>300</v>
      </c>
      <c r="L77" s="27">
        <v>322</v>
      </c>
      <c r="M77" s="28">
        <v>-22</v>
      </c>
      <c r="N77" s="27">
        <v>1019</v>
      </c>
      <c r="O77" s="27">
        <v>8</v>
      </c>
      <c r="P77" s="27">
        <v>11</v>
      </c>
      <c r="Q77" s="28">
        <v>-3</v>
      </c>
      <c r="R77" s="27">
        <v>50350</v>
      </c>
      <c r="S77" s="27">
        <v>453</v>
      </c>
      <c r="T77" s="27">
        <v>424</v>
      </c>
      <c r="U77" s="29">
        <v>29</v>
      </c>
    </row>
    <row r="78" spans="1:21" ht="12">
      <c r="A78" s="26" t="s">
        <v>78</v>
      </c>
      <c r="B78" s="27">
        <v>2690</v>
      </c>
      <c r="C78" s="27">
        <v>35</v>
      </c>
      <c r="D78" s="27">
        <v>8</v>
      </c>
      <c r="E78" s="28">
        <v>27</v>
      </c>
      <c r="F78" s="27">
        <v>2019</v>
      </c>
      <c r="G78" s="27">
        <v>7</v>
      </c>
      <c r="H78" s="27">
        <v>9</v>
      </c>
      <c r="I78" s="28">
        <v>-2</v>
      </c>
      <c r="J78" s="27">
        <v>5510</v>
      </c>
      <c r="K78" s="27">
        <v>79</v>
      </c>
      <c r="L78" s="27">
        <v>84</v>
      </c>
      <c r="M78" s="28">
        <v>-5</v>
      </c>
      <c r="N78" s="27">
        <v>275</v>
      </c>
      <c r="O78" s="27">
        <v>1</v>
      </c>
      <c r="P78" s="27">
        <v>3</v>
      </c>
      <c r="Q78" s="28">
        <v>-2</v>
      </c>
      <c r="R78" s="27">
        <v>10494</v>
      </c>
      <c r="S78" s="27">
        <v>122</v>
      </c>
      <c r="T78" s="27">
        <v>104</v>
      </c>
      <c r="U78" s="29">
        <v>18</v>
      </c>
    </row>
    <row r="79" spans="1:21" ht="12">
      <c r="A79" s="26" t="s">
        <v>79</v>
      </c>
      <c r="B79" s="27">
        <v>4108</v>
      </c>
      <c r="C79" s="27">
        <v>46</v>
      </c>
      <c r="D79" s="27">
        <v>14</v>
      </c>
      <c r="E79" s="28">
        <v>32</v>
      </c>
      <c r="F79" s="27">
        <v>2719</v>
      </c>
      <c r="G79" s="27">
        <v>15</v>
      </c>
      <c r="H79" s="27">
        <v>14</v>
      </c>
      <c r="I79" s="28">
        <v>1</v>
      </c>
      <c r="J79" s="27">
        <v>8981</v>
      </c>
      <c r="K79" s="27">
        <v>119</v>
      </c>
      <c r="L79" s="27">
        <v>118</v>
      </c>
      <c r="M79" s="28">
        <v>1</v>
      </c>
      <c r="N79" s="27">
        <v>462</v>
      </c>
      <c r="O79" s="27">
        <v>1</v>
      </c>
      <c r="P79" s="27">
        <v>4</v>
      </c>
      <c r="Q79" s="28">
        <v>-3</v>
      </c>
      <c r="R79" s="27">
        <v>16270</v>
      </c>
      <c r="S79" s="27">
        <v>181</v>
      </c>
      <c r="T79" s="27">
        <v>150</v>
      </c>
      <c r="U79" s="29">
        <v>31</v>
      </c>
    </row>
    <row r="80" spans="1:21" ht="12">
      <c r="A80" s="26" t="s">
        <v>80</v>
      </c>
      <c r="B80" s="27">
        <v>5900</v>
      </c>
      <c r="C80" s="27">
        <v>63</v>
      </c>
      <c r="D80" s="27">
        <v>21</v>
      </c>
      <c r="E80" s="28">
        <v>42</v>
      </c>
      <c r="F80" s="27">
        <v>5647</v>
      </c>
      <c r="G80" s="27">
        <v>29</v>
      </c>
      <c r="H80" s="27">
        <v>29</v>
      </c>
      <c r="I80" s="28">
        <v>0</v>
      </c>
      <c r="J80" s="27">
        <v>14425</v>
      </c>
      <c r="K80" s="27">
        <v>150</v>
      </c>
      <c r="L80" s="27">
        <v>160</v>
      </c>
      <c r="M80" s="28">
        <v>-10</v>
      </c>
      <c r="N80" s="27">
        <v>439</v>
      </c>
      <c r="O80" s="27">
        <v>7</v>
      </c>
      <c r="P80" s="27">
        <v>6</v>
      </c>
      <c r="Q80" s="28">
        <v>1</v>
      </c>
      <c r="R80" s="27">
        <v>26411</v>
      </c>
      <c r="S80" s="27">
        <v>249</v>
      </c>
      <c r="T80" s="27">
        <v>216</v>
      </c>
      <c r="U80" s="29">
        <v>33</v>
      </c>
    </row>
    <row r="81" spans="1:21" ht="12">
      <c r="A81" s="30" t="s">
        <v>81</v>
      </c>
      <c r="B81" s="31">
        <v>24087</v>
      </c>
      <c r="C81" s="31">
        <v>251</v>
      </c>
      <c r="D81" s="31">
        <v>87</v>
      </c>
      <c r="E81" s="32">
        <v>164</v>
      </c>
      <c r="F81" s="31">
        <v>20610</v>
      </c>
      <c r="G81" s="31">
        <v>89</v>
      </c>
      <c r="H81" s="31">
        <v>99</v>
      </c>
      <c r="I81" s="32">
        <v>-10</v>
      </c>
      <c r="J81" s="31">
        <v>56633</v>
      </c>
      <c r="K81" s="31">
        <v>648</v>
      </c>
      <c r="L81" s="31">
        <v>684</v>
      </c>
      <c r="M81" s="32">
        <v>-36</v>
      </c>
      <c r="N81" s="31">
        <v>2195</v>
      </c>
      <c r="O81" s="31">
        <v>17</v>
      </c>
      <c r="P81" s="31">
        <v>24</v>
      </c>
      <c r="Q81" s="32">
        <v>-7</v>
      </c>
      <c r="R81" s="31">
        <v>103525</v>
      </c>
      <c r="S81" s="31">
        <v>1005</v>
      </c>
      <c r="T81" s="31">
        <v>894</v>
      </c>
      <c r="U81" s="33">
        <v>111</v>
      </c>
    </row>
    <row r="82" spans="1:21" ht="12.75" thickBot="1">
      <c r="A82" s="35" t="s">
        <v>1</v>
      </c>
      <c r="B82" s="36">
        <v>1636990</v>
      </c>
      <c r="C82" s="36">
        <v>21715</v>
      </c>
      <c r="D82" s="36">
        <v>6626</v>
      </c>
      <c r="E82" s="36">
        <v>15089</v>
      </c>
      <c r="F82" s="36">
        <v>1024931</v>
      </c>
      <c r="G82" s="36">
        <v>3960</v>
      </c>
      <c r="H82" s="36">
        <v>5329</v>
      </c>
      <c r="I82" s="36">
        <v>-1369</v>
      </c>
      <c r="J82" s="36">
        <v>3215481</v>
      </c>
      <c r="K82" s="36">
        <v>40060</v>
      </c>
      <c r="L82" s="36">
        <v>36699</v>
      </c>
      <c r="M82" s="36">
        <v>3361</v>
      </c>
      <c r="N82" s="36">
        <v>212563</v>
      </c>
      <c r="O82" s="36">
        <v>1954</v>
      </c>
      <c r="P82" s="36">
        <v>1036</v>
      </c>
      <c r="Q82" s="36">
        <v>918</v>
      </c>
      <c r="R82" s="36">
        <v>6089965</v>
      </c>
      <c r="S82" s="36">
        <v>67689</v>
      </c>
      <c r="T82" s="36">
        <v>49690</v>
      </c>
      <c r="U82" s="36">
        <v>17999</v>
      </c>
    </row>
    <row r="85" spans="2:21" ht="12.75" thickBo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">
      <c r="A86" s="23" t="s">
        <v>17</v>
      </c>
      <c r="B86" s="45" t="s">
        <v>18</v>
      </c>
      <c r="C86" s="45"/>
      <c r="D86" s="45"/>
      <c r="E86" s="45"/>
      <c r="F86" s="45" t="s">
        <v>19</v>
      </c>
      <c r="G86" s="45"/>
      <c r="H86" s="45"/>
      <c r="I86" s="45"/>
      <c r="J86" s="45" t="s">
        <v>43</v>
      </c>
      <c r="K86" s="45"/>
      <c r="L86" s="45"/>
      <c r="M86" s="45"/>
      <c r="N86" s="45" t="s">
        <v>20</v>
      </c>
      <c r="O86" s="45"/>
      <c r="P86" s="45"/>
      <c r="Q86" s="45"/>
      <c r="R86" s="45" t="s">
        <v>42</v>
      </c>
      <c r="S86" s="45"/>
      <c r="T86" s="45"/>
      <c r="U86" s="45"/>
    </row>
    <row r="87" spans="1:21" ht="12">
      <c r="A87" s="24"/>
      <c r="B87" s="24" t="s">
        <v>21</v>
      </c>
      <c r="C87" s="24" t="s">
        <v>22</v>
      </c>
      <c r="D87" s="24" t="s">
        <v>23</v>
      </c>
      <c r="E87" s="24" t="s">
        <v>41</v>
      </c>
      <c r="F87" s="24" t="s">
        <v>21</v>
      </c>
      <c r="G87" s="24" t="s">
        <v>22</v>
      </c>
      <c r="H87" s="24" t="s">
        <v>23</v>
      </c>
      <c r="I87" s="24" t="s">
        <v>41</v>
      </c>
      <c r="J87" s="24" t="s">
        <v>21</v>
      </c>
      <c r="K87" s="24" t="s">
        <v>22</v>
      </c>
      <c r="L87" s="24" t="s">
        <v>23</v>
      </c>
      <c r="M87" s="24" t="s">
        <v>41</v>
      </c>
      <c r="N87" s="24" t="s">
        <v>21</v>
      </c>
      <c r="O87" s="24" t="s">
        <v>22</v>
      </c>
      <c r="P87" s="24" t="s">
        <v>23</v>
      </c>
      <c r="Q87" s="24" t="s">
        <v>41</v>
      </c>
      <c r="R87" s="24" t="s">
        <v>21</v>
      </c>
      <c r="S87" s="24" t="s">
        <v>22</v>
      </c>
      <c r="T87" s="24" t="s">
        <v>23</v>
      </c>
      <c r="U87" s="24" t="s">
        <v>41</v>
      </c>
    </row>
    <row r="88" spans="1:21" ht="12">
      <c r="A88" s="26" t="s">
        <v>82</v>
      </c>
      <c r="B88" s="27">
        <v>3584</v>
      </c>
      <c r="C88" s="27">
        <v>40</v>
      </c>
      <c r="D88" s="27">
        <v>12</v>
      </c>
      <c r="E88" s="28">
        <v>28</v>
      </c>
      <c r="F88" s="27">
        <v>5721</v>
      </c>
      <c r="G88" s="27">
        <v>17</v>
      </c>
      <c r="H88" s="27">
        <v>32</v>
      </c>
      <c r="I88" s="28">
        <v>-15</v>
      </c>
      <c r="J88" s="27">
        <v>16022</v>
      </c>
      <c r="K88" s="27">
        <v>247</v>
      </c>
      <c r="L88" s="27">
        <v>185</v>
      </c>
      <c r="M88" s="28">
        <v>62</v>
      </c>
      <c r="N88" s="27">
        <v>536</v>
      </c>
      <c r="O88" s="27">
        <v>4</v>
      </c>
      <c r="P88" s="27">
        <v>3</v>
      </c>
      <c r="Q88" s="28">
        <v>1</v>
      </c>
      <c r="R88" s="27">
        <v>25863</v>
      </c>
      <c r="S88" s="27">
        <v>308</v>
      </c>
      <c r="T88" s="27">
        <v>232</v>
      </c>
      <c r="U88" s="29">
        <v>76</v>
      </c>
    </row>
    <row r="89" spans="1:21" ht="12">
      <c r="A89" s="26" t="s">
        <v>83</v>
      </c>
      <c r="B89" s="27">
        <v>4299</v>
      </c>
      <c r="C89" s="27">
        <v>53</v>
      </c>
      <c r="D89" s="27">
        <v>19</v>
      </c>
      <c r="E89" s="28">
        <v>34</v>
      </c>
      <c r="F89" s="27">
        <v>7374</v>
      </c>
      <c r="G89" s="27">
        <v>34</v>
      </c>
      <c r="H89" s="27">
        <v>32</v>
      </c>
      <c r="I89" s="28">
        <v>2</v>
      </c>
      <c r="J89" s="27">
        <v>18018</v>
      </c>
      <c r="K89" s="27">
        <v>249</v>
      </c>
      <c r="L89" s="27">
        <v>211</v>
      </c>
      <c r="M89" s="28">
        <v>38</v>
      </c>
      <c r="N89" s="27">
        <v>741</v>
      </c>
      <c r="O89" s="27">
        <v>3</v>
      </c>
      <c r="P89" s="27">
        <v>1</v>
      </c>
      <c r="Q89" s="28">
        <v>2</v>
      </c>
      <c r="R89" s="27">
        <v>30432</v>
      </c>
      <c r="S89" s="27">
        <v>339</v>
      </c>
      <c r="T89" s="27">
        <v>263</v>
      </c>
      <c r="U89" s="29">
        <v>76</v>
      </c>
    </row>
    <row r="90" spans="1:21" ht="12">
      <c r="A90" s="26" t="s">
        <v>84</v>
      </c>
      <c r="B90" s="27">
        <v>19448</v>
      </c>
      <c r="C90" s="27">
        <v>208</v>
      </c>
      <c r="D90" s="27">
        <v>69</v>
      </c>
      <c r="E90" s="28">
        <v>139</v>
      </c>
      <c r="F90" s="27">
        <v>20893</v>
      </c>
      <c r="G90" s="27">
        <v>88</v>
      </c>
      <c r="H90" s="27">
        <v>95</v>
      </c>
      <c r="I90" s="28">
        <v>-7</v>
      </c>
      <c r="J90" s="27">
        <v>43056</v>
      </c>
      <c r="K90" s="27">
        <v>566</v>
      </c>
      <c r="L90" s="27">
        <v>505</v>
      </c>
      <c r="M90" s="28">
        <v>61</v>
      </c>
      <c r="N90" s="27">
        <v>2623</v>
      </c>
      <c r="O90" s="27">
        <v>12</v>
      </c>
      <c r="P90" s="27">
        <v>11</v>
      </c>
      <c r="Q90" s="28">
        <v>1</v>
      </c>
      <c r="R90" s="27">
        <v>86020</v>
      </c>
      <c r="S90" s="27">
        <v>874</v>
      </c>
      <c r="T90" s="27">
        <v>680</v>
      </c>
      <c r="U90" s="29">
        <v>194</v>
      </c>
    </row>
    <row r="91" spans="1:21" ht="12">
      <c r="A91" s="26" t="s">
        <v>85</v>
      </c>
      <c r="B91" s="27">
        <v>5211</v>
      </c>
      <c r="C91" s="27">
        <v>84</v>
      </c>
      <c r="D91" s="27">
        <v>30</v>
      </c>
      <c r="E91" s="28">
        <v>54</v>
      </c>
      <c r="F91" s="27">
        <v>4168</v>
      </c>
      <c r="G91" s="27">
        <v>14</v>
      </c>
      <c r="H91" s="27">
        <v>29</v>
      </c>
      <c r="I91" s="28">
        <v>-15</v>
      </c>
      <c r="J91" s="27">
        <v>10574</v>
      </c>
      <c r="K91" s="27">
        <v>156</v>
      </c>
      <c r="L91" s="27">
        <v>147</v>
      </c>
      <c r="M91" s="28">
        <v>9</v>
      </c>
      <c r="N91" s="27">
        <v>822</v>
      </c>
      <c r="O91" s="27">
        <v>4</v>
      </c>
      <c r="P91" s="27">
        <v>3</v>
      </c>
      <c r="Q91" s="28">
        <v>1</v>
      </c>
      <c r="R91" s="27">
        <v>20775</v>
      </c>
      <c r="S91" s="27">
        <v>258</v>
      </c>
      <c r="T91" s="27">
        <v>209</v>
      </c>
      <c r="U91" s="29">
        <v>49</v>
      </c>
    </row>
    <row r="92" spans="1:21" ht="12">
      <c r="A92" s="30" t="s">
        <v>86</v>
      </c>
      <c r="B92" s="31">
        <v>32542</v>
      </c>
      <c r="C92" s="31">
        <v>385</v>
      </c>
      <c r="D92" s="31">
        <v>130</v>
      </c>
      <c r="E92" s="32">
        <v>255</v>
      </c>
      <c r="F92" s="31">
        <v>38156</v>
      </c>
      <c r="G92" s="31">
        <v>153</v>
      </c>
      <c r="H92" s="31">
        <v>188</v>
      </c>
      <c r="I92" s="32">
        <v>-35</v>
      </c>
      <c r="J92" s="31">
        <v>87670</v>
      </c>
      <c r="K92" s="31">
        <v>1218</v>
      </c>
      <c r="L92" s="31">
        <v>1048</v>
      </c>
      <c r="M92" s="32">
        <v>170</v>
      </c>
      <c r="N92" s="31">
        <v>4722</v>
      </c>
      <c r="O92" s="31">
        <v>23</v>
      </c>
      <c r="P92" s="31">
        <v>18</v>
      </c>
      <c r="Q92" s="32">
        <v>5</v>
      </c>
      <c r="R92" s="31">
        <v>163090</v>
      </c>
      <c r="S92" s="31">
        <v>1779</v>
      </c>
      <c r="T92" s="31">
        <v>1384</v>
      </c>
      <c r="U92" s="33">
        <v>395</v>
      </c>
    </row>
    <row r="93" spans="1:21" ht="12.75" thickBot="1">
      <c r="A93" s="35" t="s">
        <v>1</v>
      </c>
      <c r="B93" s="36">
        <v>1636990</v>
      </c>
      <c r="C93" s="36">
        <v>21715</v>
      </c>
      <c r="D93" s="36">
        <v>6626</v>
      </c>
      <c r="E93" s="36">
        <v>15089</v>
      </c>
      <c r="F93" s="36">
        <v>1024931</v>
      </c>
      <c r="G93" s="36">
        <v>3960</v>
      </c>
      <c r="H93" s="36">
        <v>5329</v>
      </c>
      <c r="I93" s="36">
        <v>-1369</v>
      </c>
      <c r="J93" s="36">
        <v>3215481</v>
      </c>
      <c r="K93" s="36">
        <v>40060</v>
      </c>
      <c r="L93" s="36">
        <v>36699</v>
      </c>
      <c r="M93" s="36">
        <v>3361</v>
      </c>
      <c r="N93" s="36">
        <v>212563</v>
      </c>
      <c r="O93" s="36">
        <v>1954</v>
      </c>
      <c r="P93" s="36">
        <v>1036</v>
      </c>
      <c r="Q93" s="36">
        <v>918</v>
      </c>
      <c r="R93" s="36">
        <v>6089965</v>
      </c>
      <c r="S93" s="36">
        <v>67689</v>
      </c>
      <c r="T93" s="36">
        <v>49690</v>
      </c>
      <c r="U93" s="36">
        <v>17999</v>
      </c>
    </row>
    <row r="96" spans="2:21" ht="12.75" thickBot="1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">
      <c r="A97" s="23" t="s">
        <v>17</v>
      </c>
      <c r="B97" s="45" t="s">
        <v>18</v>
      </c>
      <c r="C97" s="45"/>
      <c r="D97" s="45"/>
      <c r="E97" s="45"/>
      <c r="F97" s="45" t="s">
        <v>19</v>
      </c>
      <c r="G97" s="45"/>
      <c r="H97" s="45"/>
      <c r="I97" s="45"/>
      <c r="J97" s="45" t="s">
        <v>43</v>
      </c>
      <c r="K97" s="45"/>
      <c r="L97" s="45"/>
      <c r="M97" s="45"/>
      <c r="N97" s="45" t="s">
        <v>20</v>
      </c>
      <c r="O97" s="45"/>
      <c r="P97" s="45"/>
      <c r="Q97" s="45"/>
      <c r="R97" s="45" t="s">
        <v>42</v>
      </c>
      <c r="S97" s="45"/>
      <c r="T97" s="45"/>
      <c r="U97" s="45"/>
    </row>
    <row r="98" spans="1:21" ht="12">
      <c r="A98" s="24"/>
      <c r="B98" s="24" t="s">
        <v>21</v>
      </c>
      <c r="C98" s="24" t="s">
        <v>22</v>
      </c>
      <c r="D98" s="24" t="s">
        <v>23</v>
      </c>
      <c r="E98" s="24" t="s">
        <v>41</v>
      </c>
      <c r="F98" s="24" t="s">
        <v>21</v>
      </c>
      <c r="G98" s="24" t="s">
        <v>22</v>
      </c>
      <c r="H98" s="24" t="s">
        <v>23</v>
      </c>
      <c r="I98" s="24" t="s">
        <v>41</v>
      </c>
      <c r="J98" s="24" t="s">
        <v>21</v>
      </c>
      <c r="K98" s="24" t="s">
        <v>22</v>
      </c>
      <c r="L98" s="24" t="s">
        <v>23</v>
      </c>
      <c r="M98" s="24" t="s">
        <v>41</v>
      </c>
      <c r="N98" s="24" t="s">
        <v>21</v>
      </c>
      <c r="O98" s="24" t="s">
        <v>22</v>
      </c>
      <c r="P98" s="24" t="s">
        <v>23</v>
      </c>
      <c r="Q98" s="24" t="s">
        <v>41</v>
      </c>
      <c r="R98" s="24" t="s">
        <v>21</v>
      </c>
      <c r="S98" s="24" t="s">
        <v>22</v>
      </c>
      <c r="T98" s="24" t="s">
        <v>23</v>
      </c>
      <c r="U98" s="24" t="s">
        <v>41</v>
      </c>
    </row>
    <row r="99" spans="1:21" ht="12">
      <c r="A99" s="26" t="s">
        <v>87</v>
      </c>
      <c r="B99" s="27">
        <v>6563</v>
      </c>
      <c r="C99" s="27">
        <v>49</v>
      </c>
      <c r="D99" s="27">
        <v>30</v>
      </c>
      <c r="E99" s="28">
        <v>19</v>
      </c>
      <c r="F99" s="27">
        <v>5502</v>
      </c>
      <c r="G99" s="27">
        <v>25</v>
      </c>
      <c r="H99" s="27">
        <v>36</v>
      </c>
      <c r="I99" s="28">
        <v>-11</v>
      </c>
      <c r="J99" s="27">
        <v>16886</v>
      </c>
      <c r="K99" s="27">
        <v>154</v>
      </c>
      <c r="L99" s="27">
        <v>195</v>
      </c>
      <c r="M99" s="28">
        <v>-41</v>
      </c>
      <c r="N99" s="27">
        <v>770</v>
      </c>
      <c r="O99" s="27">
        <v>6</v>
      </c>
      <c r="P99" s="27">
        <v>0</v>
      </c>
      <c r="Q99" s="28">
        <v>6</v>
      </c>
      <c r="R99" s="27">
        <v>29721</v>
      </c>
      <c r="S99" s="27">
        <v>234</v>
      </c>
      <c r="T99" s="27">
        <v>261</v>
      </c>
      <c r="U99" s="29">
        <v>-27</v>
      </c>
    </row>
    <row r="100" spans="1:21" ht="12">
      <c r="A100" s="26" t="s">
        <v>88</v>
      </c>
      <c r="B100" s="27">
        <v>13036</v>
      </c>
      <c r="C100" s="27">
        <v>146</v>
      </c>
      <c r="D100" s="27">
        <v>44</v>
      </c>
      <c r="E100" s="28">
        <v>102</v>
      </c>
      <c r="F100" s="27">
        <v>8441</v>
      </c>
      <c r="G100" s="27">
        <v>34</v>
      </c>
      <c r="H100" s="27">
        <v>43</v>
      </c>
      <c r="I100" s="28">
        <v>-9</v>
      </c>
      <c r="J100" s="27">
        <v>23321</v>
      </c>
      <c r="K100" s="27">
        <v>310</v>
      </c>
      <c r="L100" s="27">
        <v>270</v>
      </c>
      <c r="M100" s="28">
        <v>40</v>
      </c>
      <c r="N100" s="27">
        <v>1363</v>
      </c>
      <c r="O100" s="27">
        <v>3</v>
      </c>
      <c r="P100" s="27">
        <v>15</v>
      </c>
      <c r="Q100" s="28">
        <v>-12</v>
      </c>
      <c r="R100" s="27">
        <v>46161</v>
      </c>
      <c r="S100" s="27">
        <v>493</v>
      </c>
      <c r="T100" s="27">
        <v>372</v>
      </c>
      <c r="U100" s="29">
        <v>121</v>
      </c>
    </row>
    <row r="101" spans="1:21" ht="12">
      <c r="A101" s="26" t="s">
        <v>89</v>
      </c>
      <c r="B101" s="27">
        <v>13284</v>
      </c>
      <c r="C101" s="27">
        <v>148</v>
      </c>
      <c r="D101" s="27">
        <v>63</v>
      </c>
      <c r="E101" s="28">
        <v>85</v>
      </c>
      <c r="F101" s="27">
        <v>11100</v>
      </c>
      <c r="G101" s="27">
        <v>32</v>
      </c>
      <c r="H101" s="27">
        <v>70</v>
      </c>
      <c r="I101" s="28">
        <v>-38</v>
      </c>
      <c r="J101" s="27">
        <v>29084</v>
      </c>
      <c r="K101" s="27">
        <v>398</v>
      </c>
      <c r="L101" s="27">
        <v>406</v>
      </c>
      <c r="M101" s="28">
        <v>-8</v>
      </c>
      <c r="N101" s="27">
        <v>1800</v>
      </c>
      <c r="O101" s="27">
        <v>19</v>
      </c>
      <c r="P101" s="27">
        <v>11</v>
      </c>
      <c r="Q101" s="28">
        <v>8</v>
      </c>
      <c r="R101" s="27">
        <v>55268</v>
      </c>
      <c r="S101" s="27">
        <v>597</v>
      </c>
      <c r="T101" s="27">
        <v>550</v>
      </c>
      <c r="U101" s="29">
        <v>47</v>
      </c>
    </row>
    <row r="102" spans="1:21" ht="12">
      <c r="A102" s="26" t="s">
        <v>90</v>
      </c>
      <c r="B102" s="27">
        <v>21337</v>
      </c>
      <c r="C102" s="27">
        <v>250</v>
      </c>
      <c r="D102" s="27">
        <v>110</v>
      </c>
      <c r="E102" s="28">
        <v>140</v>
      </c>
      <c r="F102" s="27">
        <v>14745</v>
      </c>
      <c r="G102" s="27">
        <v>58</v>
      </c>
      <c r="H102" s="27">
        <v>57</v>
      </c>
      <c r="I102" s="28">
        <v>1</v>
      </c>
      <c r="J102" s="27">
        <v>35701</v>
      </c>
      <c r="K102" s="27">
        <v>462</v>
      </c>
      <c r="L102" s="27">
        <v>451</v>
      </c>
      <c r="M102" s="28">
        <v>11</v>
      </c>
      <c r="N102" s="27">
        <v>2015</v>
      </c>
      <c r="O102" s="27">
        <v>22</v>
      </c>
      <c r="P102" s="27">
        <v>9</v>
      </c>
      <c r="Q102" s="28">
        <v>13</v>
      </c>
      <c r="R102" s="27">
        <v>73798</v>
      </c>
      <c r="S102" s="27">
        <v>792</v>
      </c>
      <c r="T102" s="27">
        <v>627</v>
      </c>
      <c r="U102" s="29">
        <v>165</v>
      </c>
    </row>
    <row r="103" spans="1:21" ht="12">
      <c r="A103" s="26" t="s">
        <v>91</v>
      </c>
      <c r="B103" s="27">
        <v>27285</v>
      </c>
      <c r="C103" s="27">
        <v>381</v>
      </c>
      <c r="D103" s="27">
        <v>125</v>
      </c>
      <c r="E103" s="28">
        <v>256</v>
      </c>
      <c r="F103" s="27">
        <v>18695</v>
      </c>
      <c r="G103" s="27">
        <v>70</v>
      </c>
      <c r="H103" s="27">
        <v>114</v>
      </c>
      <c r="I103" s="28">
        <v>-44</v>
      </c>
      <c r="J103" s="27">
        <v>47484</v>
      </c>
      <c r="K103" s="27">
        <v>570</v>
      </c>
      <c r="L103" s="27">
        <v>550</v>
      </c>
      <c r="M103" s="28">
        <v>20</v>
      </c>
      <c r="N103" s="27">
        <v>2529</v>
      </c>
      <c r="O103" s="27">
        <v>30</v>
      </c>
      <c r="P103" s="27">
        <v>20</v>
      </c>
      <c r="Q103" s="28">
        <v>10</v>
      </c>
      <c r="R103" s="27">
        <v>95993</v>
      </c>
      <c r="S103" s="27">
        <v>1051</v>
      </c>
      <c r="T103" s="27">
        <v>809</v>
      </c>
      <c r="U103" s="29">
        <v>242</v>
      </c>
    </row>
    <row r="104" spans="1:21" ht="12">
      <c r="A104" s="26" t="s">
        <v>92</v>
      </c>
      <c r="B104" s="27">
        <v>6440</v>
      </c>
      <c r="C104" s="27">
        <v>74</v>
      </c>
      <c r="D104" s="27">
        <v>31</v>
      </c>
      <c r="E104" s="28">
        <v>43</v>
      </c>
      <c r="F104" s="27">
        <v>6796</v>
      </c>
      <c r="G104" s="27">
        <v>27</v>
      </c>
      <c r="H104" s="27">
        <v>32</v>
      </c>
      <c r="I104" s="28">
        <v>-5</v>
      </c>
      <c r="J104" s="27">
        <v>21300</v>
      </c>
      <c r="K104" s="27">
        <v>238</v>
      </c>
      <c r="L104" s="27">
        <v>237</v>
      </c>
      <c r="M104" s="28">
        <v>1</v>
      </c>
      <c r="N104" s="27">
        <v>1117</v>
      </c>
      <c r="O104" s="27">
        <v>4</v>
      </c>
      <c r="P104" s="27">
        <v>15</v>
      </c>
      <c r="Q104" s="28">
        <v>-11</v>
      </c>
      <c r="R104" s="27">
        <v>35653</v>
      </c>
      <c r="S104" s="27">
        <v>343</v>
      </c>
      <c r="T104" s="27">
        <v>315</v>
      </c>
      <c r="U104" s="29">
        <v>28</v>
      </c>
    </row>
    <row r="105" spans="1:21" ht="12">
      <c r="A105" s="26" t="s">
        <v>93</v>
      </c>
      <c r="B105" s="27">
        <v>7738</v>
      </c>
      <c r="C105" s="27">
        <v>79</v>
      </c>
      <c r="D105" s="27">
        <v>26</v>
      </c>
      <c r="E105" s="28">
        <v>53</v>
      </c>
      <c r="F105" s="27">
        <v>8829</v>
      </c>
      <c r="G105" s="27">
        <v>41</v>
      </c>
      <c r="H105" s="27">
        <v>45</v>
      </c>
      <c r="I105" s="28">
        <v>-4</v>
      </c>
      <c r="J105" s="27">
        <v>21861</v>
      </c>
      <c r="K105" s="27">
        <v>236</v>
      </c>
      <c r="L105" s="27">
        <v>228</v>
      </c>
      <c r="M105" s="28">
        <v>8</v>
      </c>
      <c r="N105" s="27">
        <v>1080</v>
      </c>
      <c r="O105" s="27">
        <v>17</v>
      </c>
      <c r="P105" s="27">
        <v>2</v>
      </c>
      <c r="Q105" s="28">
        <v>15</v>
      </c>
      <c r="R105" s="27">
        <v>39508</v>
      </c>
      <c r="S105" s="27">
        <v>373</v>
      </c>
      <c r="T105" s="27">
        <v>301</v>
      </c>
      <c r="U105" s="29">
        <v>72</v>
      </c>
    </row>
    <row r="106" spans="1:21" ht="12">
      <c r="A106" s="26" t="s">
        <v>94</v>
      </c>
      <c r="B106" s="27">
        <v>8746</v>
      </c>
      <c r="C106" s="27">
        <v>88</v>
      </c>
      <c r="D106" s="27">
        <v>38</v>
      </c>
      <c r="E106" s="28">
        <v>50</v>
      </c>
      <c r="F106" s="27">
        <v>10303</v>
      </c>
      <c r="G106" s="27">
        <v>45</v>
      </c>
      <c r="H106" s="27">
        <v>48</v>
      </c>
      <c r="I106" s="28">
        <v>-3</v>
      </c>
      <c r="J106" s="27">
        <v>22339</v>
      </c>
      <c r="K106" s="27">
        <v>235</v>
      </c>
      <c r="L106" s="27">
        <v>288</v>
      </c>
      <c r="M106" s="28">
        <v>-53</v>
      </c>
      <c r="N106" s="27">
        <v>1206</v>
      </c>
      <c r="O106" s="27">
        <v>7</v>
      </c>
      <c r="P106" s="27">
        <v>7</v>
      </c>
      <c r="Q106" s="28">
        <v>0</v>
      </c>
      <c r="R106" s="27">
        <v>42594</v>
      </c>
      <c r="S106" s="27">
        <v>375</v>
      </c>
      <c r="T106" s="27">
        <v>381</v>
      </c>
      <c r="U106" s="29">
        <v>-6</v>
      </c>
    </row>
    <row r="107" spans="1:21" ht="12">
      <c r="A107" s="26" t="s">
        <v>95</v>
      </c>
      <c r="B107" s="27">
        <v>9147</v>
      </c>
      <c r="C107" s="27">
        <v>133</v>
      </c>
      <c r="D107" s="27">
        <v>48</v>
      </c>
      <c r="E107" s="28">
        <v>85</v>
      </c>
      <c r="F107" s="27">
        <v>10734</v>
      </c>
      <c r="G107" s="27">
        <v>35</v>
      </c>
      <c r="H107" s="27">
        <v>54</v>
      </c>
      <c r="I107" s="28">
        <v>-19</v>
      </c>
      <c r="J107" s="27">
        <v>18871</v>
      </c>
      <c r="K107" s="27">
        <v>228</v>
      </c>
      <c r="L107" s="27">
        <v>254</v>
      </c>
      <c r="M107" s="28">
        <v>-26</v>
      </c>
      <c r="N107" s="27">
        <v>869</v>
      </c>
      <c r="O107" s="27">
        <v>8</v>
      </c>
      <c r="P107" s="27">
        <v>5</v>
      </c>
      <c r="Q107" s="28">
        <v>3</v>
      </c>
      <c r="R107" s="27">
        <v>39621</v>
      </c>
      <c r="S107" s="27">
        <v>404</v>
      </c>
      <c r="T107" s="27">
        <v>361</v>
      </c>
      <c r="U107" s="29">
        <v>43</v>
      </c>
    </row>
    <row r="108" spans="1:21" ht="12">
      <c r="A108" s="30" t="s">
        <v>96</v>
      </c>
      <c r="B108" s="31">
        <v>113576</v>
      </c>
      <c r="C108" s="31">
        <v>1348</v>
      </c>
      <c r="D108" s="31">
        <v>515</v>
      </c>
      <c r="E108" s="32">
        <v>833</v>
      </c>
      <c r="F108" s="31">
        <v>95145</v>
      </c>
      <c r="G108" s="31">
        <v>367</v>
      </c>
      <c r="H108" s="31">
        <v>499</v>
      </c>
      <c r="I108" s="32">
        <v>-132</v>
      </c>
      <c r="J108" s="31">
        <v>236847</v>
      </c>
      <c r="K108" s="31">
        <v>2831</v>
      </c>
      <c r="L108" s="31">
        <v>2879</v>
      </c>
      <c r="M108" s="32">
        <v>-48</v>
      </c>
      <c r="N108" s="31">
        <v>12749</v>
      </c>
      <c r="O108" s="31">
        <v>116</v>
      </c>
      <c r="P108" s="31">
        <v>84</v>
      </c>
      <c r="Q108" s="32">
        <v>32</v>
      </c>
      <c r="R108" s="31">
        <v>458317</v>
      </c>
      <c r="S108" s="31">
        <v>4662</v>
      </c>
      <c r="T108" s="31">
        <v>3977</v>
      </c>
      <c r="U108" s="33">
        <v>685</v>
      </c>
    </row>
    <row r="109" spans="1:21" ht="12.75" thickBot="1">
      <c r="A109" s="35" t="s">
        <v>1</v>
      </c>
      <c r="B109" s="36">
        <v>1636990</v>
      </c>
      <c r="C109" s="36">
        <v>21715</v>
      </c>
      <c r="D109" s="36">
        <v>6626</v>
      </c>
      <c r="E109" s="36">
        <v>15089</v>
      </c>
      <c r="F109" s="36">
        <v>1024931</v>
      </c>
      <c r="G109" s="36">
        <v>3960</v>
      </c>
      <c r="H109" s="36">
        <v>5329</v>
      </c>
      <c r="I109" s="36">
        <v>-1369</v>
      </c>
      <c r="J109" s="36">
        <v>3215481</v>
      </c>
      <c r="K109" s="36">
        <v>40060</v>
      </c>
      <c r="L109" s="36">
        <v>36699</v>
      </c>
      <c r="M109" s="36">
        <v>3361</v>
      </c>
      <c r="N109" s="36">
        <v>212563</v>
      </c>
      <c r="O109" s="36">
        <v>1954</v>
      </c>
      <c r="P109" s="36">
        <v>1036</v>
      </c>
      <c r="Q109" s="36">
        <v>918</v>
      </c>
      <c r="R109" s="36">
        <v>6089965</v>
      </c>
      <c r="S109" s="36">
        <v>67689</v>
      </c>
      <c r="T109" s="36">
        <v>49690</v>
      </c>
      <c r="U109" s="36">
        <v>17999</v>
      </c>
    </row>
    <row r="112" spans="2:21" ht="12.75" thickBo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">
      <c r="A113" s="23" t="s">
        <v>17</v>
      </c>
      <c r="B113" s="45" t="s">
        <v>18</v>
      </c>
      <c r="C113" s="45"/>
      <c r="D113" s="45"/>
      <c r="E113" s="45"/>
      <c r="F113" s="45" t="s">
        <v>19</v>
      </c>
      <c r="G113" s="45"/>
      <c r="H113" s="45"/>
      <c r="I113" s="45"/>
      <c r="J113" s="45" t="s">
        <v>43</v>
      </c>
      <c r="K113" s="45"/>
      <c r="L113" s="45"/>
      <c r="M113" s="45"/>
      <c r="N113" s="45" t="s">
        <v>20</v>
      </c>
      <c r="O113" s="45"/>
      <c r="P113" s="45"/>
      <c r="Q113" s="45"/>
      <c r="R113" s="45" t="s">
        <v>42</v>
      </c>
      <c r="S113" s="45"/>
      <c r="T113" s="45"/>
      <c r="U113" s="45"/>
    </row>
    <row r="114" spans="1:21" ht="12">
      <c r="A114" s="24"/>
      <c r="B114" s="24" t="s">
        <v>21</v>
      </c>
      <c r="C114" s="24" t="s">
        <v>22</v>
      </c>
      <c r="D114" s="24" t="s">
        <v>23</v>
      </c>
      <c r="E114" s="24" t="s">
        <v>41</v>
      </c>
      <c r="F114" s="24" t="s">
        <v>21</v>
      </c>
      <c r="G114" s="24" t="s">
        <v>22</v>
      </c>
      <c r="H114" s="24" t="s">
        <v>23</v>
      </c>
      <c r="I114" s="24" t="s">
        <v>41</v>
      </c>
      <c r="J114" s="24" t="s">
        <v>21</v>
      </c>
      <c r="K114" s="24" t="s">
        <v>22</v>
      </c>
      <c r="L114" s="24" t="s">
        <v>23</v>
      </c>
      <c r="M114" s="24" t="s">
        <v>41</v>
      </c>
      <c r="N114" s="24" t="s">
        <v>21</v>
      </c>
      <c r="O114" s="24" t="s">
        <v>22</v>
      </c>
      <c r="P114" s="24" t="s">
        <v>23</v>
      </c>
      <c r="Q114" s="24" t="s">
        <v>41</v>
      </c>
      <c r="R114" s="24" t="s">
        <v>21</v>
      </c>
      <c r="S114" s="24" t="s">
        <v>22</v>
      </c>
      <c r="T114" s="24" t="s">
        <v>23</v>
      </c>
      <c r="U114" s="24" t="s">
        <v>41</v>
      </c>
    </row>
    <row r="115" spans="1:21" ht="12">
      <c r="A115" s="26" t="s">
        <v>97</v>
      </c>
      <c r="B115" s="27">
        <v>6672</v>
      </c>
      <c r="C115" s="27">
        <v>94</v>
      </c>
      <c r="D115" s="27">
        <v>14</v>
      </c>
      <c r="E115" s="28">
        <v>80</v>
      </c>
      <c r="F115" s="27">
        <v>4483</v>
      </c>
      <c r="G115" s="27">
        <v>13</v>
      </c>
      <c r="H115" s="27">
        <v>28</v>
      </c>
      <c r="I115" s="28">
        <v>-15</v>
      </c>
      <c r="J115" s="27">
        <v>10707</v>
      </c>
      <c r="K115" s="27">
        <v>159</v>
      </c>
      <c r="L115" s="27">
        <v>154</v>
      </c>
      <c r="M115" s="28">
        <v>5</v>
      </c>
      <c r="N115" s="27">
        <v>772</v>
      </c>
      <c r="O115" s="27">
        <v>10</v>
      </c>
      <c r="P115" s="27">
        <v>2</v>
      </c>
      <c r="Q115" s="28">
        <v>8</v>
      </c>
      <c r="R115" s="27">
        <v>22634</v>
      </c>
      <c r="S115" s="27">
        <v>276</v>
      </c>
      <c r="T115" s="27">
        <v>198</v>
      </c>
      <c r="U115" s="29">
        <v>78</v>
      </c>
    </row>
    <row r="116" spans="1:21" ht="12">
      <c r="A116" s="26" t="s">
        <v>98</v>
      </c>
      <c r="B116" s="27">
        <v>10914</v>
      </c>
      <c r="C116" s="27">
        <v>127</v>
      </c>
      <c r="D116" s="27">
        <v>11</v>
      </c>
      <c r="E116" s="28">
        <v>116</v>
      </c>
      <c r="F116" s="27">
        <v>9150</v>
      </c>
      <c r="G116" s="27">
        <v>32</v>
      </c>
      <c r="H116" s="27">
        <v>50</v>
      </c>
      <c r="I116" s="28">
        <v>-18</v>
      </c>
      <c r="J116" s="27">
        <v>21820</v>
      </c>
      <c r="K116" s="27">
        <v>281</v>
      </c>
      <c r="L116" s="27">
        <v>271</v>
      </c>
      <c r="M116" s="28">
        <v>10</v>
      </c>
      <c r="N116" s="27">
        <v>1314</v>
      </c>
      <c r="O116" s="27">
        <v>16</v>
      </c>
      <c r="P116" s="27">
        <v>4</v>
      </c>
      <c r="Q116" s="28">
        <v>12</v>
      </c>
      <c r="R116" s="27">
        <v>43198</v>
      </c>
      <c r="S116" s="27">
        <v>456</v>
      </c>
      <c r="T116" s="27">
        <v>336</v>
      </c>
      <c r="U116" s="29">
        <v>120</v>
      </c>
    </row>
    <row r="117" spans="1:21" ht="12">
      <c r="A117" s="26" t="s">
        <v>99</v>
      </c>
      <c r="B117" s="27">
        <v>7824</v>
      </c>
      <c r="C117" s="27">
        <v>95</v>
      </c>
      <c r="D117" s="27">
        <v>41</v>
      </c>
      <c r="E117" s="28">
        <v>54</v>
      </c>
      <c r="F117" s="27">
        <v>6697</v>
      </c>
      <c r="G117" s="27">
        <v>16</v>
      </c>
      <c r="H117" s="27">
        <v>34</v>
      </c>
      <c r="I117" s="28">
        <v>-18</v>
      </c>
      <c r="J117" s="27">
        <v>17694</v>
      </c>
      <c r="K117" s="27">
        <v>204</v>
      </c>
      <c r="L117" s="27">
        <v>208</v>
      </c>
      <c r="M117" s="28">
        <v>-4</v>
      </c>
      <c r="N117" s="27">
        <v>637</v>
      </c>
      <c r="O117" s="27">
        <v>3</v>
      </c>
      <c r="P117" s="27">
        <v>1</v>
      </c>
      <c r="Q117" s="28">
        <v>2</v>
      </c>
      <c r="R117" s="27">
        <v>32852</v>
      </c>
      <c r="S117" s="27">
        <v>318</v>
      </c>
      <c r="T117" s="27">
        <v>284</v>
      </c>
      <c r="U117" s="29">
        <v>34</v>
      </c>
    </row>
    <row r="118" spans="1:21" ht="12">
      <c r="A118" s="26" t="s">
        <v>100</v>
      </c>
      <c r="B118" s="27">
        <v>31056</v>
      </c>
      <c r="C118" s="27">
        <v>345</v>
      </c>
      <c r="D118" s="27">
        <v>139</v>
      </c>
      <c r="E118" s="28">
        <v>206</v>
      </c>
      <c r="F118" s="27">
        <v>22615</v>
      </c>
      <c r="G118" s="27">
        <v>78</v>
      </c>
      <c r="H118" s="27">
        <v>132</v>
      </c>
      <c r="I118" s="28">
        <v>-54</v>
      </c>
      <c r="J118" s="27">
        <v>53475</v>
      </c>
      <c r="K118" s="27">
        <v>797</v>
      </c>
      <c r="L118" s="27">
        <v>654</v>
      </c>
      <c r="M118" s="28">
        <v>143</v>
      </c>
      <c r="N118" s="27">
        <v>3056</v>
      </c>
      <c r="O118" s="27">
        <v>33</v>
      </c>
      <c r="P118" s="27">
        <v>21</v>
      </c>
      <c r="Q118" s="28">
        <v>12</v>
      </c>
      <c r="R118" s="27">
        <v>110202</v>
      </c>
      <c r="S118" s="27">
        <v>1253</v>
      </c>
      <c r="T118" s="27">
        <v>946</v>
      </c>
      <c r="U118" s="29">
        <v>307</v>
      </c>
    </row>
    <row r="119" spans="1:21" ht="12">
      <c r="A119" s="26" t="s">
        <v>101</v>
      </c>
      <c r="B119" s="27">
        <v>7094</v>
      </c>
      <c r="C119" s="27">
        <v>82</v>
      </c>
      <c r="D119" s="27">
        <v>27</v>
      </c>
      <c r="E119" s="28">
        <v>55</v>
      </c>
      <c r="F119" s="27">
        <v>6592</v>
      </c>
      <c r="G119" s="27">
        <v>28</v>
      </c>
      <c r="H119" s="27">
        <v>40</v>
      </c>
      <c r="I119" s="28">
        <v>-12</v>
      </c>
      <c r="J119" s="27">
        <v>18566</v>
      </c>
      <c r="K119" s="27">
        <v>226</v>
      </c>
      <c r="L119" s="27">
        <v>233</v>
      </c>
      <c r="M119" s="28">
        <v>-7</v>
      </c>
      <c r="N119" s="27">
        <v>771</v>
      </c>
      <c r="O119" s="27">
        <v>2</v>
      </c>
      <c r="P119" s="27">
        <v>1</v>
      </c>
      <c r="Q119" s="28">
        <v>1</v>
      </c>
      <c r="R119" s="27">
        <v>33023</v>
      </c>
      <c r="S119" s="27">
        <v>338</v>
      </c>
      <c r="T119" s="27">
        <v>301</v>
      </c>
      <c r="U119" s="29">
        <v>37</v>
      </c>
    </row>
    <row r="120" spans="1:21" ht="12">
      <c r="A120" s="26" t="s">
        <v>102</v>
      </c>
      <c r="B120" s="27">
        <v>11949</v>
      </c>
      <c r="C120" s="27">
        <v>162</v>
      </c>
      <c r="D120" s="27">
        <v>53</v>
      </c>
      <c r="E120" s="28">
        <v>109</v>
      </c>
      <c r="F120" s="27">
        <v>8778</v>
      </c>
      <c r="G120" s="27">
        <v>32</v>
      </c>
      <c r="H120" s="27">
        <v>44</v>
      </c>
      <c r="I120" s="28">
        <v>-12</v>
      </c>
      <c r="J120" s="27">
        <v>22292</v>
      </c>
      <c r="K120" s="27">
        <v>282</v>
      </c>
      <c r="L120" s="27">
        <v>286</v>
      </c>
      <c r="M120" s="28">
        <v>-4</v>
      </c>
      <c r="N120" s="27">
        <v>922</v>
      </c>
      <c r="O120" s="27">
        <v>12</v>
      </c>
      <c r="P120" s="27">
        <v>5</v>
      </c>
      <c r="Q120" s="28">
        <v>7</v>
      </c>
      <c r="R120" s="27">
        <v>43941</v>
      </c>
      <c r="S120" s="27">
        <v>488</v>
      </c>
      <c r="T120" s="27">
        <v>388</v>
      </c>
      <c r="U120" s="29">
        <v>100</v>
      </c>
    </row>
    <row r="121" spans="1:21" ht="12">
      <c r="A121" s="26" t="s">
        <v>103</v>
      </c>
      <c r="B121" s="27">
        <v>9860</v>
      </c>
      <c r="C121" s="27">
        <v>99</v>
      </c>
      <c r="D121" s="27">
        <v>25</v>
      </c>
      <c r="E121" s="28">
        <v>74</v>
      </c>
      <c r="F121" s="27">
        <v>6852</v>
      </c>
      <c r="G121" s="27">
        <v>22</v>
      </c>
      <c r="H121" s="27">
        <v>37</v>
      </c>
      <c r="I121" s="28">
        <v>-15</v>
      </c>
      <c r="J121" s="27">
        <v>20283</v>
      </c>
      <c r="K121" s="27">
        <v>232</v>
      </c>
      <c r="L121" s="27">
        <v>233</v>
      </c>
      <c r="M121" s="28">
        <v>-1</v>
      </c>
      <c r="N121" s="27">
        <v>852</v>
      </c>
      <c r="O121" s="27">
        <v>10</v>
      </c>
      <c r="P121" s="27">
        <v>5</v>
      </c>
      <c r="Q121" s="28">
        <v>5</v>
      </c>
      <c r="R121" s="27">
        <v>37847</v>
      </c>
      <c r="S121" s="27">
        <v>363</v>
      </c>
      <c r="T121" s="27">
        <v>300</v>
      </c>
      <c r="U121" s="29">
        <v>63</v>
      </c>
    </row>
    <row r="122" spans="1:21" ht="12">
      <c r="A122" s="26" t="s">
        <v>104</v>
      </c>
      <c r="B122" s="27">
        <v>6876</v>
      </c>
      <c r="C122" s="27">
        <v>91</v>
      </c>
      <c r="D122" s="27">
        <v>26</v>
      </c>
      <c r="E122" s="28">
        <v>65</v>
      </c>
      <c r="F122" s="27">
        <v>6529</v>
      </c>
      <c r="G122" s="27">
        <v>33</v>
      </c>
      <c r="H122" s="27">
        <v>27</v>
      </c>
      <c r="I122" s="28">
        <v>6</v>
      </c>
      <c r="J122" s="27">
        <v>14540</v>
      </c>
      <c r="K122" s="27">
        <v>132</v>
      </c>
      <c r="L122" s="27">
        <v>157</v>
      </c>
      <c r="M122" s="28">
        <v>-25</v>
      </c>
      <c r="N122" s="27">
        <v>786</v>
      </c>
      <c r="O122" s="27">
        <v>7</v>
      </c>
      <c r="P122" s="27">
        <v>3</v>
      </c>
      <c r="Q122" s="28">
        <v>4</v>
      </c>
      <c r="R122" s="27">
        <v>28731</v>
      </c>
      <c r="S122" s="27">
        <v>263</v>
      </c>
      <c r="T122" s="27">
        <v>213</v>
      </c>
      <c r="U122" s="29">
        <v>50</v>
      </c>
    </row>
    <row r="123" spans="1:21" ht="12">
      <c r="A123" s="26" t="s">
        <v>105</v>
      </c>
      <c r="B123" s="27">
        <v>4675</v>
      </c>
      <c r="C123" s="27">
        <v>55</v>
      </c>
      <c r="D123" s="27">
        <v>10</v>
      </c>
      <c r="E123" s="28">
        <v>45</v>
      </c>
      <c r="F123" s="27">
        <v>6081</v>
      </c>
      <c r="G123" s="27">
        <v>18</v>
      </c>
      <c r="H123" s="27">
        <v>14</v>
      </c>
      <c r="I123" s="28">
        <v>4</v>
      </c>
      <c r="J123" s="27">
        <v>17424</v>
      </c>
      <c r="K123" s="27">
        <v>171</v>
      </c>
      <c r="L123" s="27">
        <v>190</v>
      </c>
      <c r="M123" s="28">
        <v>-19</v>
      </c>
      <c r="N123" s="27">
        <v>974</v>
      </c>
      <c r="O123" s="27">
        <v>3</v>
      </c>
      <c r="P123" s="27">
        <v>6</v>
      </c>
      <c r="Q123" s="28">
        <v>-3</v>
      </c>
      <c r="R123" s="27">
        <v>29154</v>
      </c>
      <c r="S123" s="27">
        <v>247</v>
      </c>
      <c r="T123" s="27">
        <v>220</v>
      </c>
      <c r="U123" s="29">
        <v>27</v>
      </c>
    </row>
    <row r="124" spans="1:21" ht="12">
      <c r="A124" s="26" t="s">
        <v>106</v>
      </c>
      <c r="B124" s="27">
        <v>9554</v>
      </c>
      <c r="C124" s="27">
        <v>134</v>
      </c>
      <c r="D124" s="27">
        <v>53</v>
      </c>
      <c r="E124" s="28">
        <v>81</v>
      </c>
      <c r="F124" s="27">
        <v>6152</v>
      </c>
      <c r="G124" s="27">
        <v>26</v>
      </c>
      <c r="H124" s="27">
        <v>42</v>
      </c>
      <c r="I124" s="28">
        <v>-16</v>
      </c>
      <c r="J124" s="27">
        <v>17110</v>
      </c>
      <c r="K124" s="27">
        <v>342</v>
      </c>
      <c r="L124" s="27">
        <v>287</v>
      </c>
      <c r="M124" s="28">
        <v>55</v>
      </c>
      <c r="N124" s="27">
        <v>800</v>
      </c>
      <c r="O124" s="27">
        <v>9</v>
      </c>
      <c r="P124" s="27">
        <v>5</v>
      </c>
      <c r="Q124" s="28">
        <v>4</v>
      </c>
      <c r="R124" s="27">
        <v>33616</v>
      </c>
      <c r="S124" s="27">
        <v>511</v>
      </c>
      <c r="T124" s="27">
        <v>387</v>
      </c>
      <c r="U124" s="29">
        <v>124</v>
      </c>
    </row>
    <row r="125" spans="1:21" ht="12">
      <c r="A125" s="30" t="s">
        <v>107</v>
      </c>
      <c r="B125" s="31">
        <v>106474</v>
      </c>
      <c r="C125" s="31">
        <v>1284</v>
      </c>
      <c r="D125" s="31">
        <v>399</v>
      </c>
      <c r="E125" s="32">
        <v>885</v>
      </c>
      <c r="F125" s="31">
        <v>83929</v>
      </c>
      <c r="G125" s="31">
        <v>298</v>
      </c>
      <c r="H125" s="31">
        <v>448</v>
      </c>
      <c r="I125" s="32">
        <v>-150</v>
      </c>
      <c r="J125" s="31">
        <v>213911</v>
      </c>
      <c r="K125" s="31">
        <v>2826</v>
      </c>
      <c r="L125" s="31">
        <v>2673</v>
      </c>
      <c r="M125" s="32">
        <v>153</v>
      </c>
      <c r="N125" s="31">
        <v>10884</v>
      </c>
      <c r="O125" s="31">
        <v>105</v>
      </c>
      <c r="P125" s="31">
        <v>53</v>
      </c>
      <c r="Q125" s="32">
        <v>52</v>
      </c>
      <c r="R125" s="31">
        <v>415198</v>
      </c>
      <c r="S125" s="31">
        <v>4513</v>
      </c>
      <c r="T125" s="31">
        <v>3573</v>
      </c>
      <c r="U125" s="33">
        <v>940</v>
      </c>
    </row>
    <row r="126" spans="1:21" ht="12.75" thickBot="1">
      <c r="A126" s="35" t="s">
        <v>1</v>
      </c>
      <c r="B126" s="36">
        <v>1636990</v>
      </c>
      <c r="C126" s="36">
        <v>21715</v>
      </c>
      <c r="D126" s="36">
        <v>6626</v>
      </c>
      <c r="E126" s="36">
        <v>15089</v>
      </c>
      <c r="F126" s="36">
        <v>1024931</v>
      </c>
      <c r="G126" s="36">
        <v>3960</v>
      </c>
      <c r="H126" s="36">
        <v>5329</v>
      </c>
      <c r="I126" s="36">
        <v>-1369</v>
      </c>
      <c r="J126" s="36">
        <v>3215481</v>
      </c>
      <c r="K126" s="36">
        <v>40060</v>
      </c>
      <c r="L126" s="36">
        <v>36699</v>
      </c>
      <c r="M126" s="36">
        <v>3361</v>
      </c>
      <c r="N126" s="36">
        <v>212563</v>
      </c>
      <c r="O126" s="36">
        <v>1954</v>
      </c>
      <c r="P126" s="36">
        <v>1036</v>
      </c>
      <c r="Q126" s="36">
        <v>918</v>
      </c>
      <c r="R126" s="36">
        <v>6089965</v>
      </c>
      <c r="S126" s="36">
        <v>67689</v>
      </c>
      <c r="T126" s="36">
        <v>49690</v>
      </c>
      <c r="U126" s="36">
        <v>17999</v>
      </c>
    </row>
    <row r="129" spans="2:21" ht="12.75" thickBo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2">
      <c r="A130" s="23" t="s">
        <v>17</v>
      </c>
      <c r="B130" s="45" t="s">
        <v>18</v>
      </c>
      <c r="C130" s="45"/>
      <c r="D130" s="45"/>
      <c r="E130" s="45"/>
      <c r="F130" s="45" t="s">
        <v>19</v>
      </c>
      <c r="G130" s="45"/>
      <c r="H130" s="45"/>
      <c r="I130" s="45"/>
      <c r="J130" s="45" t="s">
        <v>43</v>
      </c>
      <c r="K130" s="45"/>
      <c r="L130" s="45"/>
      <c r="M130" s="45"/>
      <c r="N130" s="45" t="s">
        <v>20</v>
      </c>
      <c r="O130" s="45"/>
      <c r="P130" s="45"/>
      <c r="Q130" s="45"/>
      <c r="R130" s="45" t="s">
        <v>42</v>
      </c>
      <c r="S130" s="45"/>
      <c r="T130" s="45"/>
      <c r="U130" s="45"/>
    </row>
    <row r="131" spans="1:21" ht="12">
      <c r="A131" s="24"/>
      <c r="B131" s="24" t="s">
        <v>21</v>
      </c>
      <c r="C131" s="24" t="s">
        <v>22</v>
      </c>
      <c r="D131" s="24" t="s">
        <v>23</v>
      </c>
      <c r="E131" s="24" t="s">
        <v>41</v>
      </c>
      <c r="F131" s="24" t="s">
        <v>21</v>
      </c>
      <c r="G131" s="24" t="s">
        <v>22</v>
      </c>
      <c r="H131" s="24" t="s">
        <v>23</v>
      </c>
      <c r="I131" s="24" t="s">
        <v>41</v>
      </c>
      <c r="J131" s="24" t="s">
        <v>21</v>
      </c>
      <c r="K131" s="24" t="s">
        <v>22</v>
      </c>
      <c r="L131" s="24" t="s">
        <v>23</v>
      </c>
      <c r="M131" s="24" t="s">
        <v>41</v>
      </c>
      <c r="N131" s="24" t="s">
        <v>21</v>
      </c>
      <c r="O131" s="24" t="s">
        <v>22</v>
      </c>
      <c r="P131" s="24" t="s">
        <v>23</v>
      </c>
      <c r="Q131" s="24" t="s">
        <v>41</v>
      </c>
      <c r="R131" s="24" t="s">
        <v>21</v>
      </c>
      <c r="S131" s="24" t="s">
        <v>22</v>
      </c>
      <c r="T131" s="24" t="s">
        <v>23</v>
      </c>
      <c r="U131" s="24" t="s">
        <v>41</v>
      </c>
    </row>
    <row r="132" spans="1:21" ht="12">
      <c r="A132" s="26" t="s">
        <v>108</v>
      </c>
      <c r="B132" s="27">
        <v>16534</v>
      </c>
      <c r="C132" s="27">
        <v>193</v>
      </c>
      <c r="D132" s="27">
        <v>68</v>
      </c>
      <c r="E132" s="28">
        <v>125</v>
      </c>
      <c r="F132" s="27">
        <v>16245</v>
      </c>
      <c r="G132" s="27">
        <v>53</v>
      </c>
      <c r="H132" s="27">
        <v>66</v>
      </c>
      <c r="I132" s="28">
        <v>-13</v>
      </c>
      <c r="J132" s="27">
        <v>37908</v>
      </c>
      <c r="K132" s="27">
        <v>423</v>
      </c>
      <c r="L132" s="27">
        <v>486</v>
      </c>
      <c r="M132" s="28">
        <v>-63</v>
      </c>
      <c r="N132" s="27">
        <v>1957</v>
      </c>
      <c r="O132" s="27">
        <v>17</v>
      </c>
      <c r="P132" s="27">
        <v>4</v>
      </c>
      <c r="Q132" s="28">
        <v>13</v>
      </c>
      <c r="R132" s="27">
        <v>72644</v>
      </c>
      <c r="S132" s="27">
        <v>686</v>
      </c>
      <c r="T132" s="27">
        <v>624</v>
      </c>
      <c r="U132" s="29">
        <v>62</v>
      </c>
    </row>
    <row r="133" spans="1:21" ht="12">
      <c r="A133" s="26" t="s">
        <v>109</v>
      </c>
      <c r="B133" s="27">
        <v>5315</v>
      </c>
      <c r="C133" s="27">
        <v>77</v>
      </c>
      <c r="D133" s="27">
        <v>22</v>
      </c>
      <c r="E133" s="28">
        <v>55</v>
      </c>
      <c r="F133" s="27">
        <v>3955</v>
      </c>
      <c r="G133" s="27">
        <v>16</v>
      </c>
      <c r="H133" s="27">
        <v>17</v>
      </c>
      <c r="I133" s="28">
        <v>-1</v>
      </c>
      <c r="J133" s="27">
        <v>11586</v>
      </c>
      <c r="K133" s="27">
        <v>157</v>
      </c>
      <c r="L133" s="27">
        <v>121</v>
      </c>
      <c r="M133" s="28">
        <v>36</v>
      </c>
      <c r="N133" s="27">
        <v>696</v>
      </c>
      <c r="O133" s="27">
        <v>8</v>
      </c>
      <c r="P133" s="27">
        <v>5</v>
      </c>
      <c r="Q133" s="28">
        <v>3</v>
      </c>
      <c r="R133" s="27">
        <v>21552</v>
      </c>
      <c r="S133" s="27">
        <v>258</v>
      </c>
      <c r="T133" s="27">
        <v>165</v>
      </c>
      <c r="U133" s="29">
        <v>93</v>
      </c>
    </row>
    <row r="134" spans="1:21" ht="12">
      <c r="A134" s="30" t="s">
        <v>110</v>
      </c>
      <c r="B134" s="31">
        <v>21849</v>
      </c>
      <c r="C134" s="31">
        <v>270</v>
      </c>
      <c r="D134" s="31">
        <v>90</v>
      </c>
      <c r="E134" s="32">
        <v>180</v>
      </c>
      <c r="F134" s="31">
        <v>20200</v>
      </c>
      <c r="G134" s="31">
        <v>69</v>
      </c>
      <c r="H134" s="31">
        <v>83</v>
      </c>
      <c r="I134" s="32">
        <v>-14</v>
      </c>
      <c r="J134" s="31">
        <v>49494</v>
      </c>
      <c r="K134" s="31">
        <v>580</v>
      </c>
      <c r="L134" s="31">
        <v>607</v>
      </c>
      <c r="M134" s="32">
        <v>-27</v>
      </c>
      <c r="N134" s="31">
        <v>2653</v>
      </c>
      <c r="O134" s="31">
        <v>25</v>
      </c>
      <c r="P134" s="31">
        <v>9</v>
      </c>
      <c r="Q134" s="32">
        <v>16</v>
      </c>
      <c r="R134" s="31">
        <v>94196</v>
      </c>
      <c r="S134" s="31">
        <v>944</v>
      </c>
      <c r="T134" s="31">
        <v>789</v>
      </c>
      <c r="U134" s="33">
        <v>155</v>
      </c>
    </row>
    <row r="135" spans="1:21" ht="12.75" thickBot="1">
      <c r="A135" s="35" t="s">
        <v>1</v>
      </c>
      <c r="B135" s="36">
        <v>1636990</v>
      </c>
      <c r="C135" s="36">
        <v>21715</v>
      </c>
      <c r="D135" s="36">
        <v>6626</v>
      </c>
      <c r="E135" s="36">
        <v>15089</v>
      </c>
      <c r="F135" s="36">
        <v>1024931</v>
      </c>
      <c r="G135" s="36">
        <v>3960</v>
      </c>
      <c r="H135" s="36">
        <v>5329</v>
      </c>
      <c r="I135" s="36">
        <v>-1369</v>
      </c>
      <c r="J135" s="36">
        <v>3215481</v>
      </c>
      <c r="K135" s="36">
        <v>40060</v>
      </c>
      <c r="L135" s="36">
        <v>36699</v>
      </c>
      <c r="M135" s="36">
        <v>3361</v>
      </c>
      <c r="N135" s="36">
        <v>212563</v>
      </c>
      <c r="O135" s="36">
        <v>1954</v>
      </c>
      <c r="P135" s="36">
        <v>1036</v>
      </c>
      <c r="Q135" s="36">
        <v>918</v>
      </c>
      <c r="R135" s="36">
        <v>6089965</v>
      </c>
      <c r="S135" s="36">
        <v>67689</v>
      </c>
      <c r="T135" s="36">
        <v>49690</v>
      </c>
      <c r="U135" s="36">
        <v>17999</v>
      </c>
    </row>
    <row r="138" spans="2:21" ht="12.75" thickBo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2">
      <c r="A139" s="23" t="s">
        <v>17</v>
      </c>
      <c r="B139" s="45" t="s">
        <v>18</v>
      </c>
      <c r="C139" s="45"/>
      <c r="D139" s="45"/>
      <c r="E139" s="45"/>
      <c r="F139" s="45" t="s">
        <v>19</v>
      </c>
      <c r="G139" s="45"/>
      <c r="H139" s="45"/>
      <c r="I139" s="45"/>
      <c r="J139" s="45" t="s">
        <v>43</v>
      </c>
      <c r="K139" s="45"/>
      <c r="L139" s="45"/>
      <c r="M139" s="45"/>
      <c r="N139" s="45" t="s">
        <v>20</v>
      </c>
      <c r="O139" s="45"/>
      <c r="P139" s="45"/>
      <c r="Q139" s="45"/>
      <c r="R139" s="45" t="s">
        <v>42</v>
      </c>
      <c r="S139" s="45"/>
      <c r="T139" s="45"/>
      <c r="U139" s="45"/>
    </row>
    <row r="140" spans="1:21" ht="12">
      <c r="A140" s="24"/>
      <c r="B140" s="24" t="s">
        <v>21</v>
      </c>
      <c r="C140" s="24" t="s">
        <v>22</v>
      </c>
      <c r="D140" s="24" t="s">
        <v>23</v>
      </c>
      <c r="E140" s="24" t="s">
        <v>41</v>
      </c>
      <c r="F140" s="24" t="s">
        <v>21</v>
      </c>
      <c r="G140" s="24" t="s">
        <v>22</v>
      </c>
      <c r="H140" s="24" t="s">
        <v>23</v>
      </c>
      <c r="I140" s="24" t="s">
        <v>41</v>
      </c>
      <c r="J140" s="24" t="s">
        <v>21</v>
      </c>
      <c r="K140" s="24" t="s">
        <v>22</v>
      </c>
      <c r="L140" s="24" t="s">
        <v>23</v>
      </c>
      <c r="M140" s="24" t="s">
        <v>41</v>
      </c>
      <c r="N140" s="24" t="s">
        <v>21</v>
      </c>
      <c r="O140" s="24" t="s">
        <v>22</v>
      </c>
      <c r="P140" s="24" t="s">
        <v>23</v>
      </c>
      <c r="Q140" s="24" t="s">
        <v>41</v>
      </c>
      <c r="R140" s="24" t="s">
        <v>21</v>
      </c>
      <c r="S140" s="24" t="s">
        <v>22</v>
      </c>
      <c r="T140" s="24" t="s">
        <v>23</v>
      </c>
      <c r="U140" s="24" t="s">
        <v>41</v>
      </c>
    </row>
    <row r="141" spans="1:21" ht="12">
      <c r="A141" s="26" t="s">
        <v>111</v>
      </c>
      <c r="B141" s="27">
        <v>10093</v>
      </c>
      <c r="C141" s="27">
        <v>108</v>
      </c>
      <c r="D141" s="27">
        <v>35</v>
      </c>
      <c r="E141" s="28">
        <v>73</v>
      </c>
      <c r="F141" s="27">
        <v>8998</v>
      </c>
      <c r="G141" s="27">
        <v>31</v>
      </c>
      <c r="H141" s="27">
        <v>55</v>
      </c>
      <c r="I141" s="28">
        <v>-24</v>
      </c>
      <c r="J141" s="27">
        <v>20994</v>
      </c>
      <c r="K141" s="27">
        <v>219</v>
      </c>
      <c r="L141" s="27">
        <v>229</v>
      </c>
      <c r="M141" s="28">
        <v>-10</v>
      </c>
      <c r="N141" s="27">
        <v>786</v>
      </c>
      <c r="O141" s="27">
        <v>7</v>
      </c>
      <c r="P141" s="27">
        <v>4</v>
      </c>
      <c r="Q141" s="28">
        <v>3</v>
      </c>
      <c r="R141" s="27">
        <v>40871</v>
      </c>
      <c r="S141" s="27">
        <v>365</v>
      </c>
      <c r="T141" s="27">
        <v>323</v>
      </c>
      <c r="U141" s="29">
        <v>42</v>
      </c>
    </row>
    <row r="142" spans="1:21" ht="12">
      <c r="A142" s="26" t="s">
        <v>112</v>
      </c>
      <c r="B142" s="27">
        <v>11133</v>
      </c>
      <c r="C142" s="27">
        <v>134</v>
      </c>
      <c r="D142" s="27">
        <v>68</v>
      </c>
      <c r="E142" s="28">
        <v>66</v>
      </c>
      <c r="F142" s="27">
        <v>8429</v>
      </c>
      <c r="G142" s="27">
        <v>33</v>
      </c>
      <c r="H142" s="27">
        <v>53</v>
      </c>
      <c r="I142" s="28">
        <v>-20</v>
      </c>
      <c r="J142" s="27">
        <v>25597</v>
      </c>
      <c r="K142" s="27">
        <v>301</v>
      </c>
      <c r="L142" s="27">
        <v>329</v>
      </c>
      <c r="M142" s="28">
        <v>-28</v>
      </c>
      <c r="N142" s="27">
        <v>1343</v>
      </c>
      <c r="O142" s="27">
        <v>16</v>
      </c>
      <c r="P142" s="27">
        <v>5</v>
      </c>
      <c r="Q142" s="28">
        <v>11</v>
      </c>
      <c r="R142" s="27">
        <v>46502</v>
      </c>
      <c r="S142" s="27">
        <v>484</v>
      </c>
      <c r="T142" s="27">
        <v>455</v>
      </c>
      <c r="U142" s="29">
        <v>29</v>
      </c>
    </row>
    <row r="143" spans="1:21" ht="12">
      <c r="A143" s="26" t="s">
        <v>113</v>
      </c>
      <c r="B143" s="27">
        <v>8019</v>
      </c>
      <c r="C143" s="27">
        <v>110</v>
      </c>
      <c r="D143" s="27">
        <v>20</v>
      </c>
      <c r="E143" s="28">
        <v>90</v>
      </c>
      <c r="F143" s="27">
        <v>6576</v>
      </c>
      <c r="G143" s="27">
        <v>35</v>
      </c>
      <c r="H143" s="27">
        <v>23</v>
      </c>
      <c r="I143" s="28">
        <v>12</v>
      </c>
      <c r="J143" s="27">
        <v>23365</v>
      </c>
      <c r="K143" s="27">
        <v>334</v>
      </c>
      <c r="L143" s="27">
        <v>205</v>
      </c>
      <c r="M143" s="28">
        <v>129</v>
      </c>
      <c r="N143" s="27">
        <v>879</v>
      </c>
      <c r="O143" s="27">
        <v>9</v>
      </c>
      <c r="P143" s="27">
        <v>3</v>
      </c>
      <c r="Q143" s="28">
        <v>6</v>
      </c>
      <c r="R143" s="27">
        <v>38839</v>
      </c>
      <c r="S143" s="27">
        <v>488</v>
      </c>
      <c r="T143" s="27">
        <v>251</v>
      </c>
      <c r="U143" s="29">
        <v>237</v>
      </c>
    </row>
    <row r="144" spans="1:21" ht="12">
      <c r="A144" s="26" t="s">
        <v>114</v>
      </c>
      <c r="B144" s="27">
        <v>6413</v>
      </c>
      <c r="C144" s="27">
        <v>91</v>
      </c>
      <c r="D144" s="27">
        <v>17</v>
      </c>
      <c r="E144" s="28">
        <v>74</v>
      </c>
      <c r="F144" s="27">
        <v>4390</v>
      </c>
      <c r="G144" s="27">
        <v>18</v>
      </c>
      <c r="H144" s="27">
        <v>15</v>
      </c>
      <c r="I144" s="28">
        <v>3</v>
      </c>
      <c r="J144" s="27">
        <v>13204</v>
      </c>
      <c r="K144" s="27">
        <v>122</v>
      </c>
      <c r="L144" s="27">
        <v>157</v>
      </c>
      <c r="M144" s="28">
        <v>-35</v>
      </c>
      <c r="N144" s="27">
        <v>669</v>
      </c>
      <c r="O144" s="27">
        <v>5</v>
      </c>
      <c r="P144" s="27">
        <v>2</v>
      </c>
      <c r="Q144" s="28">
        <v>3</v>
      </c>
      <c r="R144" s="27">
        <v>24676</v>
      </c>
      <c r="S144" s="27">
        <v>236</v>
      </c>
      <c r="T144" s="27">
        <v>191</v>
      </c>
      <c r="U144" s="29">
        <v>45</v>
      </c>
    </row>
    <row r="145" spans="1:21" ht="12">
      <c r="A145" s="26" t="s">
        <v>168</v>
      </c>
      <c r="B145" s="27">
        <v>4596</v>
      </c>
      <c r="C145" s="27">
        <v>47</v>
      </c>
      <c r="D145" s="27">
        <v>18</v>
      </c>
      <c r="E145" s="28">
        <v>29</v>
      </c>
      <c r="F145" s="27">
        <v>3824</v>
      </c>
      <c r="G145" s="27">
        <v>19</v>
      </c>
      <c r="H145" s="27">
        <v>24</v>
      </c>
      <c r="I145" s="28">
        <v>-5</v>
      </c>
      <c r="J145" s="27">
        <v>12401</v>
      </c>
      <c r="K145" s="27">
        <v>144</v>
      </c>
      <c r="L145" s="27">
        <v>142</v>
      </c>
      <c r="M145" s="28">
        <v>2</v>
      </c>
      <c r="N145" s="27">
        <v>362</v>
      </c>
      <c r="O145" s="27">
        <v>5</v>
      </c>
      <c r="P145" s="27">
        <v>3</v>
      </c>
      <c r="Q145" s="28">
        <v>2</v>
      </c>
      <c r="R145" s="27">
        <v>21183</v>
      </c>
      <c r="S145" s="27">
        <v>215</v>
      </c>
      <c r="T145" s="27">
        <v>187</v>
      </c>
      <c r="U145" s="29">
        <v>28</v>
      </c>
    </row>
    <row r="146" spans="1:21" ht="12">
      <c r="A146" s="30" t="s">
        <v>115</v>
      </c>
      <c r="B146" s="31">
        <v>40254</v>
      </c>
      <c r="C146" s="31">
        <v>490</v>
      </c>
      <c r="D146" s="31">
        <v>158</v>
      </c>
      <c r="E146" s="31">
        <v>332</v>
      </c>
      <c r="F146" s="31">
        <v>32217</v>
      </c>
      <c r="G146" s="31">
        <v>136</v>
      </c>
      <c r="H146" s="31">
        <v>170</v>
      </c>
      <c r="I146" s="31">
        <v>-34</v>
      </c>
      <c r="J146" s="31">
        <v>95561</v>
      </c>
      <c r="K146" s="31">
        <v>1120</v>
      </c>
      <c r="L146" s="31">
        <v>1062</v>
      </c>
      <c r="M146" s="31">
        <v>58</v>
      </c>
      <c r="N146" s="31">
        <v>4039</v>
      </c>
      <c r="O146" s="31">
        <v>42</v>
      </c>
      <c r="P146" s="31">
        <v>17</v>
      </c>
      <c r="Q146" s="31">
        <v>25</v>
      </c>
      <c r="R146" s="31">
        <v>172071</v>
      </c>
      <c r="S146" s="31">
        <v>1788</v>
      </c>
      <c r="T146" s="31">
        <v>1407</v>
      </c>
      <c r="U146" s="33">
        <v>381</v>
      </c>
    </row>
    <row r="147" spans="1:21" ht="12.75" thickBot="1">
      <c r="A147" s="35" t="s">
        <v>1</v>
      </c>
      <c r="B147" s="36">
        <v>1636990</v>
      </c>
      <c r="C147" s="36">
        <v>21715</v>
      </c>
      <c r="D147" s="36">
        <v>6626</v>
      </c>
      <c r="E147" s="36">
        <v>15089</v>
      </c>
      <c r="F147" s="36">
        <v>1024931</v>
      </c>
      <c r="G147" s="36">
        <v>3960</v>
      </c>
      <c r="H147" s="36">
        <v>5329</v>
      </c>
      <c r="I147" s="36">
        <v>-1369</v>
      </c>
      <c r="J147" s="36">
        <v>3215481</v>
      </c>
      <c r="K147" s="36">
        <v>40060</v>
      </c>
      <c r="L147" s="36">
        <v>36699</v>
      </c>
      <c r="M147" s="36">
        <v>3361</v>
      </c>
      <c r="N147" s="36">
        <v>212563</v>
      </c>
      <c r="O147" s="36">
        <v>1954</v>
      </c>
      <c r="P147" s="36">
        <v>1036</v>
      </c>
      <c r="Q147" s="36">
        <v>918</v>
      </c>
      <c r="R147" s="36">
        <v>6089965</v>
      </c>
      <c r="S147" s="36">
        <v>67689</v>
      </c>
      <c r="T147" s="36">
        <v>49690</v>
      </c>
      <c r="U147" s="36">
        <v>17999</v>
      </c>
    </row>
    <row r="150" spans="2:21" ht="12.75" thickBo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2">
      <c r="A151" s="23" t="s">
        <v>17</v>
      </c>
      <c r="B151" s="45" t="s">
        <v>18</v>
      </c>
      <c r="C151" s="45"/>
      <c r="D151" s="45"/>
      <c r="E151" s="45"/>
      <c r="F151" s="45" t="s">
        <v>19</v>
      </c>
      <c r="G151" s="45"/>
      <c r="H151" s="45"/>
      <c r="I151" s="45"/>
      <c r="J151" s="45" t="s">
        <v>43</v>
      </c>
      <c r="K151" s="45"/>
      <c r="L151" s="45"/>
      <c r="M151" s="45"/>
      <c r="N151" s="45" t="s">
        <v>20</v>
      </c>
      <c r="O151" s="45"/>
      <c r="P151" s="45"/>
      <c r="Q151" s="45"/>
      <c r="R151" s="45" t="s">
        <v>42</v>
      </c>
      <c r="S151" s="45"/>
      <c r="T151" s="45"/>
      <c r="U151" s="45"/>
    </row>
    <row r="152" spans="1:21" ht="12">
      <c r="A152" s="24"/>
      <c r="B152" s="24" t="s">
        <v>21</v>
      </c>
      <c r="C152" s="24" t="s">
        <v>22</v>
      </c>
      <c r="D152" s="24" t="s">
        <v>23</v>
      </c>
      <c r="E152" s="24" t="s">
        <v>41</v>
      </c>
      <c r="F152" s="24" t="s">
        <v>21</v>
      </c>
      <c r="G152" s="24" t="s">
        <v>22</v>
      </c>
      <c r="H152" s="24" t="s">
        <v>23</v>
      </c>
      <c r="I152" s="24" t="s">
        <v>41</v>
      </c>
      <c r="J152" s="24" t="s">
        <v>21</v>
      </c>
      <c r="K152" s="24" t="s">
        <v>22</v>
      </c>
      <c r="L152" s="24" t="s">
        <v>23</v>
      </c>
      <c r="M152" s="24" t="s">
        <v>41</v>
      </c>
      <c r="N152" s="24" t="s">
        <v>21</v>
      </c>
      <c r="O152" s="24" t="s">
        <v>22</v>
      </c>
      <c r="P152" s="24" t="s">
        <v>23</v>
      </c>
      <c r="Q152" s="24" t="s">
        <v>41</v>
      </c>
      <c r="R152" s="24" t="s">
        <v>21</v>
      </c>
      <c r="S152" s="24" t="s">
        <v>22</v>
      </c>
      <c r="T152" s="24" t="s">
        <v>23</v>
      </c>
      <c r="U152" s="24" t="s">
        <v>41</v>
      </c>
    </row>
    <row r="153" spans="1:21" ht="12">
      <c r="A153" s="26" t="s">
        <v>116</v>
      </c>
      <c r="B153" s="27">
        <v>6647</v>
      </c>
      <c r="C153" s="27">
        <v>103</v>
      </c>
      <c r="D153" s="27">
        <v>12</v>
      </c>
      <c r="E153" s="28">
        <v>91</v>
      </c>
      <c r="F153" s="27">
        <v>5931</v>
      </c>
      <c r="G153" s="27">
        <v>21</v>
      </c>
      <c r="H153" s="27">
        <v>36</v>
      </c>
      <c r="I153" s="28">
        <v>-15</v>
      </c>
      <c r="J153" s="27">
        <v>23973</v>
      </c>
      <c r="K153" s="27">
        <v>296</v>
      </c>
      <c r="L153" s="27">
        <v>253</v>
      </c>
      <c r="M153" s="28">
        <v>43</v>
      </c>
      <c r="N153" s="27">
        <v>1248</v>
      </c>
      <c r="O153" s="27">
        <v>10</v>
      </c>
      <c r="P153" s="27">
        <v>4</v>
      </c>
      <c r="Q153" s="28">
        <v>6</v>
      </c>
      <c r="R153" s="27">
        <v>37799</v>
      </c>
      <c r="S153" s="27">
        <v>430</v>
      </c>
      <c r="T153" s="27">
        <v>305</v>
      </c>
      <c r="U153" s="29">
        <v>125</v>
      </c>
    </row>
    <row r="154" spans="1:21" ht="12">
      <c r="A154" s="26" t="s">
        <v>117</v>
      </c>
      <c r="B154" s="27">
        <v>2797</v>
      </c>
      <c r="C154" s="27">
        <v>51</v>
      </c>
      <c r="D154" s="27">
        <v>7</v>
      </c>
      <c r="E154" s="28">
        <v>44</v>
      </c>
      <c r="F154" s="27">
        <v>1612</v>
      </c>
      <c r="G154" s="27">
        <v>4</v>
      </c>
      <c r="H154" s="27">
        <v>14</v>
      </c>
      <c r="I154" s="28">
        <v>-10</v>
      </c>
      <c r="J154" s="27">
        <v>9625</v>
      </c>
      <c r="K154" s="27">
        <v>89</v>
      </c>
      <c r="L154" s="27">
        <v>117</v>
      </c>
      <c r="M154" s="28">
        <v>-28</v>
      </c>
      <c r="N154" s="27">
        <v>1020</v>
      </c>
      <c r="O154" s="27">
        <v>4</v>
      </c>
      <c r="P154" s="27">
        <v>3</v>
      </c>
      <c r="Q154" s="28">
        <v>1</v>
      </c>
      <c r="R154" s="27">
        <v>15054</v>
      </c>
      <c r="S154" s="27">
        <v>148</v>
      </c>
      <c r="T154" s="27">
        <v>141</v>
      </c>
      <c r="U154" s="29">
        <v>7</v>
      </c>
    </row>
    <row r="155" spans="1:21" ht="12">
      <c r="A155" s="26" t="s">
        <v>118</v>
      </c>
      <c r="B155" s="27">
        <v>232796</v>
      </c>
      <c r="C155" s="27">
        <v>2955</v>
      </c>
      <c r="D155" s="27">
        <v>945</v>
      </c>
      <c r="E155" s="28">
        <v>2010</v>
      </c>
      <c r="F155" s="27">
        <v>52157</v>
      </c>
      <c r="G155" s="27">
        <v>162</v>
      </c>
      <c r="H155" s="27">
        <v>313</v>
      </c>
      <c r="I155" s="28">
        <v>-151</v>
      </c>
      <c r="J155" s="27">
        <v>185557</v>
      </c>
      <c r="K155" s="27">
        <v>2659</v>
      </c>
      <c r="L155" s="27">
        <v>2147</v>
      </c>
      <c r="M155" s="28">
        <v>512</v>
      </c>
      <c r="N155" s="27">
        <v>19958</v>
      </c>
      <c r="O155" s="27">
        <v>226</v>
      </c>
      <c r="P155" s="27">
        <v>147</v>
      </c>
      <c r="Q155" s="28">
        <v>79</v>
      </c>
      <c r="R155" s="27">
        <v>490468</v>
      </c>
      <c r="S155" s="27">
        <v>6002</v>
      </c>
      <c r="T155" s="27">
        <v>3552</v>
      </c>
      <c r="U155" s="29">
        <v>2450</v>
      </c>
    </row>
    <row r="156" spans="1:21" ht="12">
      <c r="A156" s="26" t="s">
        <v>119</v>
      </c>
      <c r="B156" s="27">
        <v>18234</v>
      </c>
      <c r="C156" s="27">
        <v>252</v>
      </c>
      <c r="D156" s="27">
        <v>82</v>
      </c>
      <c r="E156" s="28">
        <v>170</v>
      </c>
      <c r="F156" s="27">
        <v>7043</v>
      </c>
      <c r="G156" s="27">
        <v>23</v>
      </c>
      <c r="H156" s="27">
        <v>30</v>
      </c>
      <c r="I156" s="28">
        <v>-7</v>
      </c>
      <c r="J156" s="27">
        <v>29926</v>
      </c>
      <c r="K156" s="27">
        <v>363</v>
      </c>
      <c r="L156" s="27">
        <v>375</v>
      </c>
      <c r="M156" s="28">
        <v>-12</v>
      </c>
      <c r="N156" s="27">
        <v>2729</v>
      </c>
      <c r="O156" s="27">
        <v>37</v>
      </c>
      <c r="P156" s="27">
        <v>11</v>
      </c>
      <c r="Q156" s="28">
        <v>26</v>
      </c>
      <c r="R156" s="27">
        <v>57932</v>
      </c>
      <c r="S156" s="27">
        <v>675</v>
      </c>
      <c r="T156" s="27">
        <v>498</v>
      </c>
      <c r="U156" s="29">
        <v>177</v>
      </c>
    </row>
    <row r="157" spans="1:21" ht="12">
      <c r="A157" s="26" t="s">
        <v>120</v>
      </c>
      <c r="B157" s="27">
        <v>14609</v>
      </c>
      <c r="C157" s="27">
        <v>227</v>
      </c>
      <c r="D157" s="27">
        <v>37</v>
      </c>
      <c r="E157" s="28">
        <v>190</v>
      </c>
      <c r="F157" s="27">
        <v>5866</v>
      </c>
      <c r="G157" s="27">
        <v>14</v>
      </c>
      <c r="H157" s="27">
        <v>40</v>
      </c>
      <c r="I157" s="28">
        <v>-26</v>
      </c>
      <c r="J157" s="27">
        <v>24952</v>
      </c>
      <c r="K157" s="27">
        <v>336</v>
      </c>
      <c r="L157" s="27">
        <v>293</v>
      </c>
      <c r="M157" s="28">
        <v>43</v>
      </c>
      <c r="N157" s="27">
        <v>2339</v>
      </c>
      <c r="O157" s="27">
        <v>31</v>
      </c>
      <c r="P157" s="27">
        <v>12</v>
      </c>
      <c r="Q157" s="28">
        <v>19</v>
      </c>
      <c r="R157" s="27">
        <v>47766</v>
      </c>
      <c r="S157" s="27">
        <v>608</v>
      </c>
      <c r="T157" s="27">
        <v>382</v>
      </c>
      <c r="U157" s="29">
        <v>226</v>
      </c>
    </row>
    <row r="158" spans="1:21" ht="12">
      <c r="A158" s="30" t="s">
        <v>121</v>
      </c>
      <c r="B158" s="31">
        <v>275083</v>
      </c>
      <c r="C158" s="31">
        <v>3588</v>
      </c>
      <c r="D158" s="31">
        <v>1083</v>
      </c>
      <c r="E158" s="32">
        <v>2505</v>
      </c>
      <c r="F158" s="31">
        <v>72609</v>
      </c>
      <c r="G158" s="31">
        <v>224</v>
      </c>
      <c r="H158" s="31">
        <v>433</v>
      </c>
      <c r="I158" s="32">
        <v>-209</v>
      </c>
      <c r="J158" s="31">
        <v>274033</v>
      </c>
      <c r="K158" s="31">
        <v>3743</v>
      </c>
      <c r="L158" s="31">
        <v>3185</v>
      </c>
      <c r="M158" s="32">
        <v>558</v>
      </c>
      <c r="N158" s="31">
        <v>27294</v>
      </c>
      <c r="O158" s="31">
        <v>308</v>
      </c>
      <c r="P158" s="31">
        <v>177</v>
      </c>
      <c r="Q158" s="32">
        <v>131</v>
      </c>
      <c r="R158" s="31">
        <v>649019</v>
      </c>
      <c r="S158" s="31">
        <v>7863</v>
      </c>
      <c r="T158" s="31">
        <v>4878</v>
      </c>
      <c r="U158" s="33">
        <v>2985</v>
      </c>
    </row>
    <row r="159" spans="1:21" ht="12.75" thickBot="1">
      <c r="A159" s="35" t="s">
        <v>1</v>
      </c>
      <c r="B159" s="36">
        <v>1636990</v>
      </c>
      <c r="C159" s="36">
        <v>21715</v>
      </c>
      <c r="D159" s="36">
        <v>6626</v>
      </c>
      <c r="E159" s="36">
        <v>15089</v>
      </c>
      <c r="F159" s="36">
        <v>1024931</v>
      </c>
      <c r="G159" s="36">
        <v>3960</v>
      </c>
      <c r="H159" s="36">
        <v>5329</v>
      </c>
      <c r="I159" s="36">
        <v>-1369</v>
      </c>
      <c r="J159" s="36">
        <v>3215481</v>
      </c>
      <c r="K159" s="36">
        <v>40060</v>
      </c>
      <c r="L159" s="36">
        <v>36699</v>
      </c>
      <c r="M159" s="36">
        <v>3361</v>
      </c>
      <c r="N159" s="36">
        <v>212563</v>
      </c>
      <c r="O159" s="36">
        <v>1954</v>
      </c>
      <c r="P159" s="36">
        <v>1036</v>
      </c>
      <c r="Q159" s="36">
        <v>918</v>
      </c>
      <c r="R159" s="36">
        <v>6089965</v>
      </c>
      <c r="S159" s="36">
        <v>67689</v>
      </c>
      <c r="T159" s="36">
        <v>49690</v>
      </c>
      <c r="U159" s="36">
        <v>17999</v>
      </c>
    </row>
    <row r="162" spans="2:21" ht="12.75" thickBo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2">
      <c r="A163" s="23" t="s">
        <v>17</v>
      </c>
      <c r="B163" s="45" t="s">
        <v>18</v>
      </c>
      <c r="C163" s="45"/>
      <c r="D163" s="45"/>
      <c r="E163" s="45"/>
      <c r="F163" s="45" t="s">
        <v>19</v>
      </c>
      <c r="G163" s="45"/>
      <c r="H163" s="45"/>
      <c r="I163" s="45"/>
      <c r="J163" s="45" t="s">
        <v>43</v>
      </c>
      <c r="K163" s="45"/>
      <c r="L163" s="45"/>
      <c r="M163" s="45"/>
      <c r="N163" s="45" t="s">
        <v>20</v>
      </c>
      <c r="O163" s="45"/>
      <c r="P163" s="45"/>
      <c r="Q163" s="45"/>
      <c r="R163" s="45" t="s">
        <v>42</v>
      </c>
      <c r="S163" s="45"/>
      <c r="T163" s="45"/>
      <c r="U163" s="45"/>
    </row>
    <row r="164" spans="1:21" ht="12">
      <c r="A164" s="24"/>
      <c r="B164" s="24" t="s">
        <v>21</v>
      </c>
      <c r="C164" s="24" t="s">
        <v>22</v>
      </c>
      <c r="D164" s="24" t="s">
        <v>23</v>
      </c>
      <c r="E164" s="24" t="s">
        <v>41</v>
      </c>
      <c r="F164" s="24" t="s">
        <v>21</v>
      </c>
      <c r="G164" s="24" t="s">
        <v>22</v>
      </c>
      <c r="H164" s="24" t="s">
        <v>23</v>
      </c>
      <c r="I164" s="24" t="s">
        <v>41</v>
      </c>
      <c r="J164" s="24" t="s">
        <v>21</v>
      </c>
      <c r="K164" s="24" t="s">
        <v>22</v>
      </c>
      <c r="L164" s="24" t="s">
        <v>23</v>
      </c>
      <c r="M164" s="24" t="s">
        <v>41</v>
      </c>
      <c r="N164" s="24" t="s">
        <v>21</v>
      </c>
      <c r="O164" s="24" t="s">
        <v>22</v>
      </c>
      <c r="P164" s="24" t="s">
        <v>23</v>
      </c>
      <c r="Q164" s="24" t="s">
        <v>41</v>
      </c>
      <c r="R164" s="24" t="s">
        <v>21</v>
      </c>
      <c r="S164" s="24" t="s">
        <v>22</v>
      </c>
      <c r="T164" s="24" t="s">
        <v>23</v>
      </c>
      <c r="U164" s="24" t="s">
        <v>41</v>
      </c>
    </row>
    <row r="165" spans="1:21" ht="12">
      <c r="A165" s="26" t="s">
        <v>122</v>
      </c>
      <c r="B165" s="27">
        <v>7569</v>
      </c>
      <c r="C165" s="27">
        <v>108</v>
      </c>
      <c r="D165" s="27">
        <v>31</v>
      </c>
      <c r="E165" s="28">
        <v>77</v>
      </c>
      <c r="F165" s="27">
        <v>4976</v>
      </c>
      <c r="G165" s="27">
        <v>10</v>
      </c>
      <c r="H165" s="27">
        <v>31</v>
      </c>
      <c r="I165" s="28">
        <v>-21</v>
      </c>
      <c r="J165" s="27">
        <v>16223</v>
      </c>
      <c r="K165" s="27">
        <v>203</v>
      </c>
      <c r="L165" s="27">
        <v>218</v>
      </c>
      <c r="M165" s="28">
        <v>-15</v>
      </c>
      <c r="N165" s="27">
        <v>1312</v>
      </c>
      <c r="O165" s="27">
        <v>14</v>
      </c>
      <c r="P165" s="27">
        <v>5</v>
      </c>
      <c r="Q165" s="28">
        <v>9</v>
      </c>
      <c r="R165" s="27">
        <v>30080</v>
      </c>
      <c r="S165" s="27">
        <v>335</v>
      </c>
      <c r="T165" s="27">
        <v>285</v>
      </c>
      <c r="U165" s="29">
        <v>50</v>
      </c>
    </row>
    <row r="166" spans="1:21" ht="12">
      <c r="A166" s="26" t="s">
        <v>123</v>
      </c>
      <c r="B166" s="27">
        <v>9531</v>
      </c>
      <c r="C166" s="27">
        <v>144</v>
      </c>
      <c r="D166" s="27">
        <v>31</v>
      </c>
      <c r="E166" s="28">
        <v>113</v>
      </c>
      <c r="F166" s="27">
        <v>6220</v>
      </c>
      <c r="G166" s="27">
        <v>26</v>
      </c>
      <c r="H166" s="27">
        <v>35</v>
      </c>
      <c r="I166" s="28">
        <v>-9</v>
      </c>
      <c r="J166" s="27">
        <v>20378</v>
      </c>
      <c r="K166" s="27">
        <v>284</v>
      </c>
      <c r="L166" s="27">
        <v>203</v>
      </c>
      <c r="M166" s="28">
        <v>81</v>
      </c>
      <c r="N166" s="27">
        <v>779</v>
      </c>
      <c r="O166" s="27">
        <v>13</v>
      </c>
      <c r="P166" s="27">
        <v>5</v>
      </c>
      <c r="Q166" s="28">
        <v>8</v>
      </c>
      <c r="R166" s="27">
        <v>36908</v>
      </c>
      <c r="S166" s="27">
        <v>467</v>
      </c>
      <c r="T166" s="27">
        <v>274</v>
      </c>
      <c r="U166" s="29">
        <v>193</v>
      </c>
    </row>
    <row r="167" spans="1:21" ht="12">
      <c r="A167" s="26" t="s">
        <v>124</v>
      </c>
      <c r="B167" s="27">
        <v>9308</v>
      </c>
      <c r="C167" s="27">
        <v>146</v>
      </c>
      <c r="D167" s="27">
        <v>34</v>
      </c>
      <c r="E167" s="28">
        <v>112</v>
      </c>
      <c r="F167" s="27">
        <v>5541</v>
      </c>
      <c r="G167" s="27">
        <v>13</v>
      </c>
      <c r="H167" s="27">
        <v>23</v>
      </c>
      <c r="I167" s="28">
        <v>-10</v>
      </c>
      <c r="J167" s="27">
        <v>20257</v>
      </c>
      <c r="K167" s="27">
        <v>225</v>
      </c>
      <c r="L167" s="27">
        <v>223</v>
      </c>
      <c r="M167" s="28">
        <v>2</v>
      </c>
      <c r="N167" s="27">
        <v>829</v>
      </c>
      <c r="O167" s="27">
        <v>3</v>
      </c>
      <c r="P167" s="27">
        <v>5</v>
      </c>
      <c r="Q167" s="28">
        <v>-2</v>
      </c>
      <c r="R167" s="27">
        <v>35935</v>
      </c>
      <c r="S167" s="27">
        <v>387</v>
      </c>
      <c r="T167" s="27">
        <v>285</v>
      </c>
      <c r="U167" s="29">
        <v>102</v>
      </c>
    </row>
    <row r="168" spans="1:21" ht="12">
      <c r="A168" s="26" t="s">
        <v>125</v>
      </c>
      <c r="B168" s="27">
        <v>9043</v>
      </c>
      <c r="C168" s="27">
        <v>116</v>
      </c>
      <c r="D168" s="27">
        <v>33</v>
      </c>
      <c r="E168" s="28">
        <v>83</v>
      </c>
      <c r="F168" s="27">
        <v>5279</v>
      </c>
      <c r="G168" s="27">
        <v>11</v>
      </c>
      <c r="H168" s="27">
        <v>25</v>
      </c>
      <c r="I168" s="28">
        <v>-14</v>
      </c>
      <c r="J168" s="27">
        <v>29649</v>
      </c>
      <c r="K168" s="27">
        <v>256</v>
      </c>
      <c r="L168" s="27">
        <v>254</v>
      </c>
      <c r="M168" s="28">
        <v>2</v>
      </c>
      <c r="N168" s="27">
        <v>1161</v>
      </c>
      <c r="O168" s="27">
        <v>17</v>
      </c>
      <c r="P168" s="27">
        <v>8</v>
      </c>
      <c r="Q168" s="28">
        <v>9</v>
      </c>
      <c r="R168" s="27">
        <v>45132</v>
      </c>
      <c r="S168" s="27">
        <v>400</v>
      </c>
      <c r="T168" s="27">
        <v>320</v>
      </c>
      <c r="U168" s="29">
        <v>80</v>
      </c>
    </row>
    <row r="169" spans="1:21" ht="12">
      <c r="A169" s="30" t="s">
        <v>126</v>
      </c>
      <c r="B169" s="31">
        <v>35451</v>
      </c>
      <c r="C169" s="31">
        <v>514</v>
      </c>
      <c r="D169" s="31">
        <v>129</v>
      </c>
      <c r="E169" s="32">
        <v>385</v>
      </c>
      <c r="F169" s="31">
        <v>22016</v>
      </c>
      <c r="G169" s="31">
        <v>60</v>
      </c>
      <c r="H169" s="31">
        <v>114</v>
      </c>
      <c r="I169" s="32">
        <v>-54</v>
      </c>
      <c r="J169" s="31">
        <v>86507</v>
      </c>
      <c r="K169" s="31">
        <v>968</v>
      </c>
      <c r="L169" s="31">
        <v>898</v>
      </c>
      <c r="M169" s="32">
        <v>70</v>
      </c>
      <c r="N169" s="31">
        <v>4081</v>
      </c>
      <c r="O169" s="31">
        <v>47</v>
      </c>
      <c r="P169" s="31">
        <v>23</v>
      </c>
      <c r="Q169" s="32">
        <v>24</v>
      </c>
      <c r="R169" s="31">
        <v>148055</v>
      </c>
      <c r="S169" s="31">
        <v>1589</v>
      </c>
      <c r="T169" s="31">
        <v>1164</v>
      </c>
      <c r="U169" s="33">
        <v>425</v>
      </c>
    </row>
    <row r="170" spans="1:21" ht="12.75" thickBot="1">
      <c r="A170" s="35" t="s">
        <v>1</v>
      </c>
      <c r="B170" s="36">
        <v>1636990</v>
      </c>
      <c r="C170" s="36">
        <v>21715</v>
      </c>
      <c r="D170" s="36">
        <v>6626</v>
      </c>
      <c r="E170" s="36">
        <v>15089</v>
      </c>
      <c r="F170" s="36">
        <v>1024931</v>
      </c>
      <c r="G170" s="36">
        <v>3960</v>
      </c>
      <c r="H170" s="36">
        <v>5329</v>
      </c>
      <c r="I170" s="36">
        <v>-1369</v>
      </c>
      <c r="J170" s="36">
        <v>3215481</v>
      </c>
      <c r="K170" s="36">
        <v>40060</v>
      </c>
      <c r="L170" s="36">
        <v>36699</v>
      </c>
      <c r="M170" s="36">
        <v>3361</v>
      </c>
      <c r="N170" s="36">
        <v>212563</v>
      </c>
      <c r="O170" s="36">
        <v>1954</v>
      </c>
      <c r="P170" s="36">
        <v>1036</v>
      </c>
      <c r="Q170" s="36">
        <v>918</v>
      </c>
      <c r="R170" s="36">
        <v>6089965</v>
      </c>
      <c r="S170" s="36">
        <v>67689</v>
      </c>
      <c r="T170" s="36">
        <v>49690</v>
      </c>
      <c r="U170" s="36">
        <v>17999</v>
      </c>
    </row>
    <row r="173" spans="2:21" ht="12.75" thickBot="1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2">
      <c r="A174" s="23" t="s">
        <v>17</v>
      </c>
      <c r="B174" s="45" t="s">
        <v>18</v>
      </c>
      <c r="C174" s="45"/>
      <c r="D174" s="45"/>
      <c r="E174" s="45"/>
      <c r="F174" s="45" t="s">
        <v>19</v>
      </c>
      <c r="G174" s="45"/>
      <c r="H174" s="45"/>
      <c r="I174" s="45"/>
      <c r="J174" s="45" t="s">
        <v>43</v>
      </c>
      <c r="K174" s="45"/>
      <c r="L174" s="45"/>
      <c r="M174" s="45"/>
      <c r="N174" s="45" t="s">
        <v>20</v>
      </c>
      <c r="O174" s="45"/>
      <c r="P174" s="45"/>
      <c r="Q174" s="45"/>
      <c r="R174" s="45" t="s">
        <v>42</v>
      </c>
      <c r="S174" s="45"/>
      <c r="T174" s="45"/>
      <c r="U174" s="45"/>
    </row>
    <row r="175" spans="1:21" ht="12">
      <c r="A175" s="24"/>
      <c r="B175" s="24" t="s">
        <v>21</v>
      </c>
      <c r="C175" s="24" t="s">
        <v>22</v>
      </c>
      <c r="D175" s="24" t="s">
        <v>23</v>
      </c>
      <c r="E175" s="24" t="s">
        <v>41</v>
      </c>
      <c r="F175" s="24" t="s">
        <v>21</v>
      </c>
      <c r="G175" s="24" t="s">
        <v>22</v>
      </c>
      <c r="H175" s="24" t="s">
        <v>23</v>
      </c>
      <c r="I175" s="24" t="s">
        <v>41</v>
      </c>
      <c r="J175" s="24" t="s">
        <v>21</v>
      </c>
      <c r="K175" s="24" t="s">
        <v>22</v>
      </c>
      <c r="L175" s="24" t="s">
        <v>23</v>
      </c>
      <c r="M175" s="24" t="s">
        <v>41</v>
      </c>
      <c r="N175" s="24" t="s">
        <v>21</v>
      </c>
      <c r="O175" s="24" t="s">
        <v>22</v>
      </c>
      <c r="P175" s="24" t="s">
        <v>23</v>
      </c>
      <c r="Q175" s="24" t="s">
        <v>41</v>
      </c>
      <c r="R175" s="24" t="s">
        <v>21</v>
      </c>
      <c r="S175" s="24" t="s">
        <v>22</v>
      </c>
      <c r="T175" s="24" t="s">
        <v>23</v>
      </c>
      <c r="U175" s="24" t="s">
        <v>41</v>
      </c>
    </row>
    <row r="176" spans="1:21" ht="12">
      <c r="A176" s="26" t="s">
        <v>127</v>
      </c>
      <c r="B176" s="27">
        <v>4797</v>
      </c>
      <c r="C176" s="27">
        <v>73</v>
      </c>
      <c r="D176" s="27">
        <v>22</v>
      </c>
      <c r="E176" s="28">
        <v>51</v>
      </c>
      <c r="F176" s="27">
        <v>2749</v>
      </c>
      <c r="G176" s="27">
        <v>16</v>
      </c>
      <c r="H176" s="27">
        <v>16</v>
      </c>
      <c r="I176" s="28">
        <v>0</v>
      </c>
      <c r="J176" s="27">
        <v>17772</v>
      </c>
      <c r="K176" s="27">
        <v>138</v>
      </c>
      <c r="L176" s="27">
        <v>190</v>
      </c>
      <c r="M176" s="28">
        <v>-52</v>
      </c>
      <c r="N176" s="27">
        <v>828</v>
      </c>
      <c r="O176" s="27">
        <v>1</v>
      </c>
      <c r="P176" s="27">
        <v>2</v>
      </c>
      <c r="Q176" s="28">
        <v>-1</v>
      </c>
      <c r="R176" s="27">
        <v>26146</v>
      </c>
      <c r="S176" s="27">
        <v>228</v>
      </c>
      <c r="T176" s="27">
        <v>230</v>
      </c>
      <c r="U176" s="29">
        <v>-2</v>
      </c>
    </row>
    <row r="177" spans="1:21" ht="12">
      <c r="A177" s="26" t="s">
        <v>128</v>
      </c>
      <c r="B177" s="27">
        <v>2452</v>
      </c>
      <c r="C177" s="27">
        <v>40</v>
      </c>
      <c r="D177" s="27">
        <v>10</v>
      </c>
      <c r="E177" s="28">
        <v>30</v>
      </c>
      <c r="F177" s="27">
        <v>1074</v>
      </c>
      <c r="G177" s="27">
        <v>3</v>
      </c>
      <c r="H177" s="27">
        <v>4</v>
      </c>
      <c r="I177" s="28">
        <v>-1</v>
      </c>
      <c r="J177" s="27">
        <v>5366</v>
      </c>
      <c r="K177" s="27">
        <v>55</v>
      </c>
      <c r="L177" s="27">
        <v>47</v>
      </c>
      <c r="M177" s="28">
        <v>8</v>
      </c>
      <c r="N177" s="27">
        <v>315</v>
      </c>
      <c r="O177" s="27">
        <v>10</v>
      </c>
      <c r="P177" s="27">
        <v>2</v>
      </c>
      <c r="Q177" s="28">
        <v>8</v>
      </c>
      <c r="R177" s="27">
        <v>9207</v>
      </c>
      <c r="S177" s="27">
        <v>108</v>
      </c>
      <c r="T177" s="27">
        <v>63</v>
      </c>
      <c r="U177" s="29">
        <v>45</v>
      </c>
    </row>
    <row r="178" spans="1:21" ht="12">
      <c r="A178" s="30" t="s">
        <v>129</v>
      </c>
      <c r="B178" s="31">
        <v>7249</v>
      </c>
      <c r="C178" s="31">
        <v>113</v>
      </c>
      <c r="D178" s="31">
        <v>32</v>
      </c>
      <c r="E178" s="32">
        <v>81</v>
      </c>
      <c r="F178" s="31">
        <v>3823</v>
      </c>
      <c r="G178" s="31">
        <v>19</v>
      </c>
      <c r="H178" s="31">
        <v>20</v>
      </c>
      <c r="I178" s="32">
        <v>-1</v>
      </c>
      <c r="J178" s="31">
        <v>23138</v>
      </c>
      <c r="K178" s="31">
        <v>193</v>
      </c>
      <c r="L178" s="31">
        <v>237</v>
      </c>
      <c r="M178" s="32">
        <v>-44</v>
      </c>
      <c r="N178" s="31">
        <v>1143</v>
      </c>
      <c r="O178" s="31">
        <v>11</v>
      </c>
      <c r="P178" s="31">
        <v>4</v>
      </c>
      <c r="Q178" s="32">
        <v>7</v>
      </c>
      <c r="R178" s="31">
        <v>35353</v>
      </c>
      <c r="S178" s="31">
        <v>336</v>
      </c>
      <c r="T178" s="31">
        <v>293</v>
      </c>
      <c r="U178" s="33">
        <v>43</v>
      </c>
    </row>
    <row r="179" spans="1:21" ht="12.75" thickBot="1">
      <c r="A179" s="35" t="s">
        <v>1</v>
      </c>
      <c r="B179" s="36">
        <v>1636990</v>
      </c>
      <c r="C179" s="36">
        <v>21715</v>
      </c>
      <c r="D179" s="36">
        <v>6626</v>
      </c>
      <c r="E179" s="36">
        <v>15089</v>
      </c>
      <c r="F179" s="36">
        <v>1024931</v>
      </c>
      <c r="G179" s="36">
        <v>3960</v>
      </c>
      <c r="H179" s="36">
        <v>5329</v>
      </c>
      <c r="I179" s="36">
        <v>-1369</v>
      </c>
      <c r="J179" s="36">
        <v>3215481</v>
      </c>
      <c r="K179" s="36">
        <v>40060</v>
      </c>
      <c r="L179" s="36">
        <v>36699</v>
      </c>
      <c r="M179" s="36">
        <v>3361</v>
      </c>
      <c r="N179" s="36">
        <v>212563</v>
      </c>
      <c r="O179" s="36">
        <v>1954</v>
      </c>
      <c r="P179" s="36">
        <v>1036</v>
      </c>
      <c r="Q179" s="36">
        <v>918</v>
      </c>
      <c r="R179" s="36">
        <v>6089965</v>
      </c>
      <c r="S179" s="36">
        <v>67689</v>
      </c>
      <c r="T179" s="36">
        <v>49690</v>
      </c>
      <c r="U179" s="36">
        <v>17999</v>
      </c>
    </row>
    <row r="182" spans="2:21" ht="12.75" thickBot="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2">
      <c r="A183" s="23" t="s">
        <v>17</v>
      </c>
      <c r="B183" s="45" t="s">
        <v>18</v>
      </c>
      <c r="C183" s="45"/>
      <c r="D183" s="45"/>
      <c r="E183" s="45"/>
      <c r="F183" s="45" t="s">
        <v>19</v>
      </c>
      <c r="G183" s="45"/>
      <c r="H183" s="45"/>
      <c r="I183" s="45"/>
      <c r="J183" s="45" t="s">
        <v>43</v>
      </c>
      <c r="K183" s="45"/>
      <c r="L183" s="45"/>
      <c r="M183" s="45"/>
      <c r="N183" s="45" t="s">
        <v>20</v>
      </c>
      <c r="O183" s="45"/>
      <c r="P183" s="45"/>
      <c r="Q183" s="45"/>
      <c r="R183" s="45" t="s">
        <v>42</v>
      </c>
      <c r="S183" s="45"/>
      <c r="T183" s="45"/>
      <c r="U183" s="45"/>
    </row>
    <row r="184" spans="1:21" ht="12">
      <c r="A184" s="24"/>
      <c r="B184" s="24" t="s">
        <v>21</v>
      </c>
      <c r="C184" s="24" t="s">
        <v>22</v>
      </c>
      <c r="D184" s="24" t="s">
        <v>23</v>
      </c>
      <c r="E184" s="24" t="s">
        <v>41</v>
      </c>
      <c r="F184" s="24" t="s">
        <v>21</v>
      </c>
      <c r="G184" s="24" t="s">
        <v>22</v>
      </c>
      <c r="H184" s="24" t="s">
        <v>23</v>
      </c>
      <c r="I184" s="24" t="s">
        <v>41</v>
      </c>
      <c r="J184" s="24" t="s">
        <v>21</v>
      </c>
      <c r="K184" s="24" t="s">
        <v>22</v>
      </c>
      <c r="L184" s="24" t="s">
        <v>23</v>
      </c>
      <c r="M184" s="24" t="s">
        <v>41</v>
      </c>
      <c r="N184" s="24" t="s">
        <v>21</v>
      </c>
      <c r="O184" s="24" t="s">
        <v>22</v>
      </c>
      <c r="P184" s="24" t="s">
        <v>23</v>
      </c>
      <c r="Q184" s="24" t="s">
        <v>41</v>
      </c>
      <c r="R184" s="24" t="s">
        <v>21</v>
      </c>
      <c r="S184" s="24" t="s">
        <v>22</v>
      </c>
      <c r="T184" s="24" t="s">
        <v>23</v>
      </c>
      <c r="U184" s="24" t="s">
        <v>41</v>
      </c>
    </row>
    <row r="185" spans="1:21" ht="12">
      <c r="A185" s="26" t="s">
        <v>130</v>
      </c>
      <c r="B185" s="27">
        <v>23470</v>
      </c>
      <c r="C185" s="27">
        <v>403</v>
      </c>
      <c r="D185" s="27">
        <v>99</v>
      </c>
      <c r="E185" s="28">
        <v>304</v>
      </c>
      <c r="F185" s="27">
        <v>11575</v>
      </c>
      <c r="G185" s="27">
        <v>26</v>
      </c>
      <c r="H185" s="27">
        <v>59</v>
      </c>
      <c r="I185" s="28">
        <v>-33</v>
      </c>
      <c r="J185" s="27">
        <v>53285</v>
      </c>
      <c r="K185" s="27">
        <v>793</v>
      </c>
      <c r="L185" s="27">
        <v>623</v>
      </c>
      <c r="M185" s="28">
        <v>170</v>
      </c>
      <c r="N185" s="27">
        <v>4280</v>
      </c>
      <c r="O185" s="27">
        <v>41</v>
      </c>
      <c r="P185" s="27">
        <v>18</v>
      </c>
      <c r="Q185" s="28">
        <v>23</v>
      </c>
      <c r="R185" s="27">
        <v>92610</v>
      </c>
      <c r="S185" s="27">
        <v>1263</v>
      </c>
      <c r="T185" s="27">
        <v>799</v>
      </c>
      <c r="U185" s="29">
        <v>464</v>
      </c>
    </row>
    <row r="186" spans="1:21" ht="12">
      <c r="A186" s="26" t="s">
        <v>131</v>
      </c>
      <c r="B186" s="27">
        <v>8908</v>
      </c>
      <c r="C186" s="27">
        <v>130</v>
      </c>
      <c r="D186" s="27">
        <v>44</v>
      </c>
      <c r="E186" s="28">
        <v>86</v>
      </c>
      <c r="F186" s="27">
        <v>3094</v>
      </c>
      <c r="G186" s="27">
        <v>7</v>
      </c>
      <c r="H186" s="27">
        <v>18</v>
      </c>
      <c r="I186" s="28">
        <v>-11</v>
      </c>
      <c r="J186" s="27">
        <v>21891</v>
      </c>
      <c r="K186" s="27">
        <v>294</v>
      </c>
      <c r="L186" s="27">
        <v>175</v>
      </c>
      <c r="M186" s="28">
        <v>119</v>
      </c>
      <c r="N186" s="27">
        <v>1317</v>
      </c>
      <c r="O186" s="27">
        <v>16</v>
      </c>
      <c r="P186" s="27">
        <v>4</v>
      </c>
      <c r="Q186" s="28">
        <v>12</v>
      </c>
      <c r="R186" s="27">
        <v>35210</v>
      </c>
      <c r="S186" s="27">
        <v>447</v>
      </c>
      <c r="T186" s="27">
        <v>241</v>
      </c>
      <c r="U186" s="29">
        <v>206</v>
      </c>
    </row>
    <row r="187" spans="1:21" ht="12">
      <c r="A187" s="26" t="s">
        <v>132</v>
      </c>
      <c r="B187" s="27">
        <v>91435</v>
      </c>
      <c r="C187" s="27">
        <v>1249</v>
      </c>
      <c r="D187" s="27">
        <v>348</v>
      </c>
      <c r="E187" s="28">
        <v>901</v>
      </c>
      <c r="F187" s="27">
        <v>54147</v>
      </c>
      <c r="G187" s="27">
        <v>69</v>
      </c>
      <c r="H187" s="27">
        <v>289</v>
      </c>
      <c r="I187" s="28">
        <v>-220</v>
      </c>
      <c r="J187" s="27">
        <v>137145</v>
      </c>
      <c r="K187" s="27">
        <v>1974</v>
      </c>
      <c r="L187" s="27">
        <v>1328</v>
      </c>
      <c r="M187" s="28">
        <v>646</v>
      </c>
      <c r="N187" s="27">
        <v>9638</v>
      </c>
      <c r="O187" s="27">
        <v>64</v>
      </c>
      <c r="P187" s="27">
        <v>85</v>
      </c>
      <c r="Q187" s="28">
        <v>-21</v>
      </c>
      <c r="R187" s="27">
        <v>292365</v>
      </c>
      <c r="S187" s="27">
        <v>3356</v>
      </c>
      <c r="T187" s="27">
        <v>2050</v>
      </c>
      <c r="U187" s="29">
        <v>1306</v>
      </c>
    </row>
    <row r="188" spans="1:21" ht="12">
      <c r="A188" s="26" t="s">
        <v>133</v>
      </c>
      <c r="B188" s="27">
        <v>10572</v>
      </c>
      <c r="C188" s="27">
        <v>160</v>
      </c>
      <c r="D188" s="27">
        <v>49</v>
      </c>
      <c r="E188" s="28">
        <v>111</v>
      </c>
      <c r="F188" s="27">
        <v>4907</v>
      </c>
      <c r="G188" s="27">
        <v>6</v>
      </c>
      <c r="H188" s="27">
        <v>22</v>
      </c>
      <c r="I188" s="28">
        <v>-16</v>
      </c>
      <c r="J188" s="27">
        <v>27172</v>
      </c>
      <c r="K188" s="27">
        <v>351</v>
      </c>
      <c r="L188" s="27">
        <v>240</v>
      </c>
      <c r="M188" s="28">
        <v>111</v>
      </c>
      <c r="N188" s="27">
        <v>1465</v>
      </c>
      <c r="O188" s="27">
        <v>11</v>
      </c>
      <c r="P188" s="27">
        <v>13</v>
      </c>
      <c r="Q188" s="28">
        <v>-2</v>
      </c>
      <c r="R188" s="27">
        <v>44116</v>
      </c>
      <c r="S188" s="27">
        <v>528</v>
      </c>
      <c r="T188" s="27">
        <v>324</v>
      </c>
      <c r="U188" s="29">
        <v>204</v>
      </c>
    </row>
    <row r="189" spans="1:21" ht="12">
      <c r="A189" s="26" t="s">
        <v>134</v>
      </c>
      <c r="B189" s="27">
        <v>29869</v>
      </c>
      <c r="C189" s="27">
        <v>464</v>
      </c>
      <c r="D189" s="27">
        <v>108</v>
      </c>
      <c r="E189" s="28">
        <v>356</v>
      </c>
      <c r="F189" s="27">
        <v>15024</v>
      </c>
      <c r="G189" s="27">
        <v>50</v>
      </c>
      <c r="H189" s="27">
        <v>103</v>
      </c>
      <c r="I189" s="28">
        <v>-53</v>
      </c>
      <c r="J189" s="27">
        <v>69331</v>
      </c>
      <c r="K189" s="27">
        <v>1039</v>
      </c>
      <c r="L189" s="27">
        <v>843</v>
      </c>
      <c r="M189" s="28">
        <v>196</v>
      </c>
      <c r="N189" s="27">
        <v>6106</v>
      </c>
      <c r="O189" s="27">
        <v>71</v>
      </c>
      <c r="P189" s="27">
        <v>22</v>
      </c>
      <c r="Q189" s="28">
        <v>49</v>
      </c>
      <c r="R189" s="27">
        <v>120330</v>
      </c>
      <c r="S189" s="27">
        <v>1624</v>
      </c>
      <c r="T189" s="27">
        <v>1076</v>
      </c>
      <c r="U189" s="29">
        <v>548</v>
      </c>
    </row>
    <row r="190" spans="1:21" ht="12">
      <c r="A190" s="30" t="s">
        <v>135</v>
      </c>
      <c r="B190" s="31">
        <v>164254</v>
      </c>
      <c r="C190" s="31">
        <v>2406</v>
      </c>
      <c r="D190" s="31">
        <v>648</v>
      </c>
      <c r="E190" s="32">
        <v>1758</v>
      </c>
      <c r="F190" s="31">
        <v>88747</v>
      </c>
      <c r="G190" s="31">
        <v>158</v>
      </c>
      <c r="H190" s="31">
        <v>491</v>
      </c>
      <c r="I190" s="32">
        <v>-333</v>
      </c>
      <c r="J190" s="31">
        <v>308824</v>
      </c>
      <c r="K190" s="31">
        <v>4451</v>
      </c>
      <c r="L190" s="31">
        <v>3209</v>
      </c>
      <c r="M190" s="32">
        <v>1242</v>
      </c>
      <c r="N190" s="31">
        <v>22806</v>
      </c>
      <c r="O190" s="31">
        <v>203</v>
      </c>
      <c r="P190" s="31">
        <v>142</v>
      </c>
      <c r="Q190" s="32">
        <v>61</v>
      </c>
      <c r="R190" s="31">
        <v>584631</v>
      </c>
      <c r="S190" s="31">
        <v>7218</v>
      </c>
      <c r="T190" s="31">
        <v>4490</v>
      </c>
      <c r="U190" s="33">
        <v>2728</v>
      </c>
    </row>
    <row r="191" spans="1:21" ht="12.75" thickBot="1">
      <c r="A191" s="35" t="s">
        <v>1</v>
      </c>
      <c r="B191" s="36">
        <v>1636990</v>
      </c>
      <c r="C191" s="36">
        <v>21715</v>
      </c>
      <c r="D191" s="36">
        <v>6626</v>
      </c>
      <c r="E191" s="36">
        <v>15089</v>
      </c>
      <c r="F191" s="36">
        <v>1024931</v>
      </c>
      <c r="G191" s="36">
        <v>3960</v>
      </c>
      <c r="H191" s="36">
        <v>5329</v>
      </c>
      <c r="I191" s="36">
        <v>-1369</v>
      </c>
      <c r="J191" s="36">
        <v>3215481</v>
      </c>
      <c r="K191" s="36">
        <v>40060</v>
      </c>
      <c r="L191" s="36">
        <v>36699</v>
      </c>
      <c r="M191" s="36">
        <v>3361</v>
      </c>
      <c r="N191" s="36">
        <v>212563</v>
      </c>
      <c r="O191" s="36">
        <v>1954</v>
      </c>
      <c r="P191" s="36">
        <v>1036</v>
      </c>
      <c r="Q191" s="36">
        <v>918</v>
      </c>
      <c r="R191" s="36">
        <v>6089965</v>
      </c>
      <c r="S191" s="36">
        <v>67689</v>
      </c>
      <c r="T191" s="36">
        <v>49690</v>
      </c>
      <c r="U191" s="36">
        <v>17999</v>
      </c>
    </row>
    <row r="194" spans="2:21" ht="12.75" thickBot="1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2">
      <c r="A195" s="23" t="s">
        <v>17</v>
      </c>
      <c r="B195" s="45" t="s">
        <v>18</v>
      </c>
      <c r="C195" s="45"/>
      <c r="D195" s="45"/>
      <c r="E195" s="45"/>
      <c r="F195" s="45" t="s">
        <v>19</v>
      </c>
      <c r="G195" s="45"/>
      <c r="H195" s="45"/>
      <c r="I195" s="45"/>
      <c r="J195" s="45" t="s">
        <v>43</v>
      </c>
      <c r="K195" s="45"/>
      <c r="L195" s="45"/>
      <c r="M195" s="45"/>
      <c r="N195" s="45" t="s">
        <v>20</v>
      </c>
      <c r="O195" s="45"/>
      <c r="P195" s="45"/>
      <c r="Q195" s="45"/>
      <c r="R195" s="45" t="s">
        <v>42</v>
      </c>
      <c r="S195" s="45"/>
      <c r="T195" s="45"/>
      <c r="U195" s="45"/>
    </row>
    <row r="196" spans="1:21" ht="12">
      <c r="A196" s="24"/>
      <c r="B196" s="24" t="s">
        <v>21</v>
      </c>
      <c r="C196" s="24" t="s">
        <v>22</v>
      </c>
      <c r="D196" s="24" t="s">
        <v>23</v>
      </c>
      <c r="E196" s="24" t="s">
        <v>41</v>
      </c>
      <c r="F196" s="24" t="s">
        <v>21</v>
      </c>
      <c r="G196" s="24" t="s">
        <v>22</v>
      </c>
      <c r="H196" s="24" t="s">
        <v>23</v>
      </c>
      <c r="I196" s="24" t="s">
        <v>41</v>
      </c>
      <c r="J196" s="24" t="s">
        <v>21</v>
      </c>
      <c r="K196" s="24" t="s">
        <v>22</v>
      </c>
      <c r="L196" s="24" t="s">
        <v>23</v>
      </c>
      <c r="M196" s="24" t="s">
        <v>41</v>
      </c>
      <c r="N196" s="24" t="s">
        <v>21</v>
      </c>
      <c r="O196" s="24" t="s">
        <v>22</v>
      </c>
      <c r="P196" s="24" t="s">
        <v>23</v>
      </c>
      <c r="Q196" s="24" t="s">
        <v>41</v>
      </c>
      <c r="R196" s="24" t="s">
        <v>21</v>
      </c>
      <c r="S196" s="24" t="s">
        <v>22</v>
      </c>
      <c r="T196" s="24" t="s">
        <v>23</v>
      </c>
      <c r="U196" s="24" t="s">
        <v>41</v>
      </c>
    </row>
    <row r="197" spans="1:21" ht="12">
      <c r="A197" s="26" t="s">
        <v>136</v>
      </c>
      <c r="B197" s="27">
        <v>12633</v>
      </c>
      <c r="C197" s="27">
        <v>192</v>
      </c>
      <c r="D197" s="27">
        <v>28</v>
      </c>
      <c r="E197" s="28">
        <v>164</v>
      </c>
      <c r="F197" s="27">
        <v>6104</v>
      </c>
      <c r="G197" s="27">
        <v>47</v>
      </c>
      <c r="H197" s="27">
        <v>36</v>
      </c>
      <c r="I197" s="28">
        <v>11</v>
      </c>
      <c r="J197" s="27">
        <v>50060</v>
      </c>
      <c r="K197" s="27">
        <v>518</v>
      </c>
      <c r="L197" s="27">
        <v>506</v>
      </c>
      <c r="M197" s="28">
        <v>12</v>
      </c>
      <c r="N197" s="27">
        <v>4216</v>
      </c>
      <c r="O197" s="27">
        <v>55</v>
      </c>
      <c r="P197" s="27">
        <v>13</v>
      </c>
      <c r="Q197" s="28">
        <v>42</v>
      </c>
      <c r="R197" s="27">
        <v>73013</v>
      </c>
      <c r="S197" s="27">
        <v>812</v>
      </c>
      <c r="T197" s="27">
        <v>583</v>
      </c>
      <c r="U197" s="29">
        <v>229</v>
      </c>
    </row>
    <row r="198" spans="1:21" ht="12">
      <c r="A198" s="26" t="s">
        <v>137</v>
      </c>
      <c r="B198" s="27">
        <v>37024</v>
      </c>
      <c r="C198" s="27">
        <v>496</v>
      </c>
      <c r="D198" s="27">
        <v>127</v>
      </c>
      <c r="E198" s="28">
        <v>369</v>
      </c>
      <c r="F198" s="27">
        <v>16263</v>
      </c>
      <c r="G198" s="27">
        <v>108</v>
      </c>
      <c r="H198" s="27">
        <v>81</v>
      </c>
      <c r="I198" s="28">
        <v>27</v>
      </c>
      <c r="J198" s="27">
        <v>88813</v>
      </c>
      <c r="K198" s="27">
        <v>998</v>
      </c>
      <c r="L198" s="27">
        <v>890</v>
      </c>
      <c r="M198" s="28">
        <v>108</v>
      </c>
      <c r="N198" s="27">
        <v>6036</v>
      </c>
      <c r="O198" s="27">
        <v>93</v>
      </c>
      <c r="P198" s="27">
        <v>22</v>
      </c>
      <c r="Q198" s="28">
        <v>71</v>
      </c>
      <c r="R198" s="27">
        <v>148136</v>
      </c>
      <c r="S198" s="27">
        <v>1695</v>
      </c>
      <c r="T198" s="27">
        <v>1120</v>
      </c>
      <c r="U198" s="29">
        <v>575</v>
      </c>
    </row>
    <row r="199" spans="1:21" ht="12">
      <c r="A199" s="26" t="s">
        <v>138</v>
      </c>
      <c r="B199" s="27">
        <v>12198</v>
      </c>
      <c r="C199" s="27">
        <v>197</v>
      </c>
      <c r="D199" s="27">
        <v>21</v>
      </c>
      <c r="E199" s="28">
        <v>176</v>
      </c>
      <c r="F199" s="27">
        <v>4487</v>
      </c>
      <c r="G199" s="27">
        <v>19</v>
      </c>
      <c r="H199" s="27">
        <v>21</v>
      </c>
      <c r="I199" s="28">
        <v>-2</v>
      </c>
      <c r="J199" s="27">
        <v>30395</v>
      </c>
      <c r="K199" s="27">
        <v>313</v>
      </c>
      <c r="L199" s="27">
        <v>261</v>
      </c>
      <c r="M199" s="28">
        <v>52</v>
      </c>
      <c r="N199" s="27">
        <v>1994</v>
      </c>
      <c r="O199" s="27">
        <v>17</v>
      </c>
      <c r="P199" s="27">
        <v>9</v>
      </c>
      <c r="Q199" s="28">
        <v>8</v>
      </c>
      <c r="R199" s="27">
        <v>49074</v>
      </c>
      <c r="S199" s="27">
        <v>546</v>
      </c>
      <c r="T199" s="27">
        <v>312</v>
      </c>
      <c r="U199" s="29">
        <v>234</v>
      </c>
    </row>
    <row r="200" spans="1:21" ht="12">
      <c r="A200" s="26" t="s">
        <v>139</v>
      </c>
      <c r="B200" s="27">
        <v>7754</v>
      </c>
      <c r="C200" s="27">
        <v>124</v>
      </c>
      <c r="D200" s="27">
        <v>16</v>
      </c>
      <c r="E200" s="28">
        <v>108</v>
      </c>
      <c r="F200" s="27">
        <v>3389</v>
      </c>
      <c r="G200" s="27">
        <v>29</v>
      </c>
      <c r="H200" s="27">
        <v>19</v>
      </c>
      <c r="I200" s="28">
        <v>10</v>
      </c>
      <c r="J200" s="27">
        <v>23882</v>
      </c>
      <c r="K200" s="27">
        <v>303</v>
      </c>
      <c r="L200" s="27">
        <v>239</v>
      </c>
      <c r="M200" s="28">
        <v>64</v>
      </c>
      <c r="N200" s="27">
        <v>1658</v>
      </c>
      <c r="O200" s="27">
        <v>11</v>
      </c>
      <c r="P200" s="27">
        <v>3</v>
      </c>
      <c r="Q200" s="28">
        <v>8</v>
      </c>
      <c r="R200" s="27">
        <v>36683</v>
      </c>
      <c r="S200" s="27">
        <v>467</v>
      </c>
      <c r="T200" s="27">
        <v>277</v>
      </c>
      <c r="U200" s="29">
        <v>190</v>
      </c>
    </row>
    <row r="201" spans="1:21" ht="12">
      <c r="A201" s="26" t="s">
        <v>140</v>
      </c>
      <c r="B201" s="27">
        <v>15188</v>
      </c>
      <c r="C201" s="27">
        <v>255</v>
      </c>
      <c r="D201" s="27">
        <v>53</v>
      </c>
      <c r="E201" s="28">
        <v>202</v>
      </c>
      <c r="F201" s="27">
        <v>7117</v>
      </c>
      <c r="G201" s="27">
        <v>33</v>
      </c>
      <c r="H201" s="27">
        <v>49</v>
      </c>
      <c r="I201" s="28">
        <v>-16</v>
      </c>
      <c r="J201" s="27">
        <v>47568</v>
      </c>
      <c r="K201" s="27">
        <v>629</v>
      </c>
      <c r="L201" s="27">
        <v>571</v>
      </c>
      <c r="M201" s="28">
        <v>58</v>
      </c>
      <c r="N201" s="27">
        <v>3106</v>
      </c>
      <c r="O201" s="27">
        <v>54</v>
      </c>
      <c r="P201" s="27">
        <v>6</v>
      </c>
      <c r="Q201" s="28">
        <v>48</v>
      </c>
      <c r="R201" s="27">
        <v>72979</v>
      </c>
      <c r="S201" s="27">
        <v>971</v>
      </c>
      <c r="T201" s="27">
        <v>679</v>
      </c>
      <c r="U201" s="29">
        <v>292</v>
      </c>
    </row>
    <row r="202" spans="1:21" ht="12">
      <c r="A202" s="30" t="s">
        <v>141</v>
      </c>
      <c r="B202" s="31">
        <v>84797</v>
      </c>
      <c r="C202" s="31">
        <v>1264</v>
      </c>
      <c r="D202" s="31">
        <v>245</v>
      </c>
      <c r="E202" s="32">
        <v>1019</v>
      </c>
      <c r="F202" s="31">
        <v>37360</v>
      </c>
      <c r="G202" s="31">
        <v>236</v>
      </c>
      <c r="H202" s="31">
        <v>206</v>
      </c>
      <c r="I202" s="32">
        <v>30</v>
      </c>
      <c r="J202" s="31">
        <v>240718</v>
      </c>
      <c r="K202" s="31">
        <v>2761</v>
      </c>
      <c r="L202" s="31">
        <v>2467</v>
      </c>
      <c r="M202" s="32">
        <v>294</v>
      </c>
      <c r="N202" s="31">
        <v>17010</v>
      </c>
      <c r="O202" s="31">
        <v>230</v>
      </c>
      <c r="P202" s="31">
        <v>53</v>
      </c>
      <c r="Q202" s="32">
        <v>177</v>
      </c>
      <c r="R202" s="31">
        <v>379885</v>
      </c>
      <c r="S202" s="31">
        <v>4491</v>
      </c>
      <c r="T202" s="31">
        <v>2971</v>
      </c>
      <c r="U202" s="33">
        <v>1520</v>
      </c>
    </row>
    <row r="203" spans="1:21" ht="12.75" thickBot="1">
      <c r="A203" s="35" t="s">
        <v>1</v>
      </c>
      <c r="B203" s="36">
        <v>1636990</v>
      </c>
      <c r="C203" s="36">
        <v>21715</v>
      </c>
      <c r="D203" s="36">
        <v>6626</v>
      </c>
      <c r="E203" s="36">
        <v>15089</v>
      </c>
      <c r="F203" s="36">
        <v>1024931</v>
      </c>
      <c r="G203" s="36">
        <v>3960</v>
      </c>
      <c r="H203" s="36">
        <v>5329</v>
      </c>
      <c r="I203" s="36">
        <v>-1369</v>
      </c>
      <c r="J203" s="36">
        <v>3215481</v>
      </c>
      <c r="K203" s="36">
        <v>40060</v>
      </c>
      <c r="L203" s="36">
        <v>36699</v>
      </c>
      <c r="M203" s="36">
        <v>3361</v>
      </c>
      <c r="N203" s="36">
        <v>212563</v>
      </c>
      <c r="O203" s="36">
        <v>1954</v>
      </c>
      <c r="P203" s="36">
        <v>1036</v>
      </c>
      <c r="Q203" s="36">
        <v>918</v>
      </c>
      <c r="R203" s="36">
        <v>6089965</v>
      </c>
      <c r="S203" s="36">
        <v>67689</v>
      </c>
      <c r="T203" s="36">
        <v>49690</v>
      </c>
      <c r="U203" s="36">
        <v>17999</v>
      </c>
    </row>
    <row r="206" spans="2:21" ht="12.75" thickBot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2">
      <c r="A207" s="23" t="s">
        <v>17</v>
      </c>
      <c r="B207" s="45" t="s">
        <v>18</v>
      </c>
      <c r="C207" s="45"/>
      <c r="D207" s="45"/>
      <c r="E207" s="45"/>
      <c r="F207" s="45" t="s">
        <v>19</v>
      </c>
      <c r="G207" s="45"/>
      <c r="H207" s="45"/>
      <c r="I207" s="45"/>
      <c r="J207" s="45" t="s">
        <v>43</v>
      </c>
      <c r="K207" s="45"/>
      <c r="L207" s="45"/>
      <c r="M207" s="45"/>
      <c r="N207" s="45" t="s">
        <v>20</v>
      </c>
      <c r="O207" s="45"/>
      <c r="P207" s="45"/>
      <c r="Q207" s="45"/>
      <c r="R207" s="45" t="s">
        <v>42</v>
      </c>
      <c r="S207" s="45"/>
      <c r="T207" s="45"/>
      <c r="U207" s="45"/>
    </row>
    <row r="208" spans="1:21" ht="12">
      <c r="A208" s="24"/>
      <c r="B208" s="24" t="s">
        <v>21</v>
      </c>
      <c r="C208" s="24" t="s">
        <v>22</v>
      </c>
      <c r="D208" s="24" t="s">
        <v>23</v>
      </c>
      <c r="E208" s="24" t="s">
        <v>41</v>
      </c>
      <c r="F208" s="24" t="s">
        <v>21</v>
      </c>
      <c r="G208" s="24" t="s">
        <v>22</v>
      </c>
      <c r="H208" s="24" t="s">
        <v>23</v>
      </c>
      <c r="I208" s="24" t="s">
        <v>41</v>
      </c>
      <c r="J208" s="24" t="s">
        <v>21</v>
      </c>
      <c r="K208" s="24" t="s">
        <v>22</v>
      </c>
      <c r="L208" s="24" t="s">
        <v>23</v>
      </c>
      <c r="M208" s="24" t="s">
        <v>41</v>
      </c>
      <c r="N208" s="24" t="s">
        <v>21</v>
      </c>
      <c r="O208" s="24" t="s">
        <v>22</v>
      </c>
      <c r="P208" s="24" t="s">
        <v>23</v>
      </c>
      <c r="Q208" s="24" t="s">
        <v>41</v>
      </c>
      <c r="R208" s="24" t="s">
        <v>21</v>
      </c>
      <c r="S208" s="24" t="s">
        <v>22</v>
      </c>
      <c r="T208" s="24" t="s">
        <v>23</v>
      </c>
      <c r="U208" s="24" t="s">
        <v>41</v>
      </c>
    </row>
    <row r="209" spans="1:21" ht="12">
      <c r="A209" s="26" t="s">
        <v>142</v>
      </c>
      <c r="B209" s="27">
        <v>7516</v>
      </c>
      <c r="C209" s="27">
        <v>105</v>
      </c>
      <c r="D209" s="27">
        <v>24</v>
      </c>
      <c r="E209" s="28">
        <v>81</v>
      </c>
      <c r="F209" s="27">
        <v>3889</v>
      </c>
      <c r="G209" s="27">
        <v>13</v>
      </c>
      <c r="H209" s="27">
        <v>20</v>
      </c>
      <c r="I209" s="28">
        <v>-7</v>
      </c>
      <c r="J209" s="27">
        <v>24657</v>
      </c>
      <c r="K209" s="27">
        <v>224</v>
      </c>
      <c r="L209" s="27">
        <v>176</v>
      </c>
      <c r="M209" s="28">
        <v>48</v>
      </c>
      <c r="N209" s="27">
        <v>2279</v>
      </c>
      <c r="O209" s="27">
        <v>14</v>
      </c>
      <c r="P209" s="27">
        <v>6</v>
      </c>
      <c r="Q209" s="28">
        <v>8</v>
      </c>
      <c r="R209" s="27">
        <v>38341</v>
      </c>
      <c r="S209" s="27">
        <v>356</v>
      </c>
      <c r="T209" s="27">
        <v>226</v>
      </c>
      <c r="U209" s="29">
        <v>130</v>
      </c>
    </row>
    <row r="210" spans="1:21" ht="12">
      <c r="A210" s="26" t="s">
        <v>143</v>
      </c>
      <c r="B210" s="27">
        <v>3868</v>
      </c>
      <c r="C210" s="27">
        <v>53</v>
      </c>
      <c r="D210" s="27">
        <v>12</v>
      </c>
      <c r="E210" s="28">
        <v>41</v>
      </c>
      <c r="F210" s="27">
        <v>2075</v>
      </c>
      <c r="G210" s="27">
        <v>17</v>
      </c>
      <c r="H210" s="27">
        <v>11</v>
      </c>
      <c r="I210" s="28">
        <v>6</v>
      </c>
      <c r="J210" s="27">
        <v>14965</v>
      </c>
      <c r="K210" s="27">
        <v>132</v>
      </c>
      <c r="L210" s="27">
        <v>113</v>
      </c>
      <c r="M210" s="28">
        <v>19</v>
      </c>
      <c r="N210" s="27">
        <v>989</v>
      </c>
      <c r="O210" s="27">
        <v>8</v>
      </c>
      <c r="P210" s="27">
        <v>1</v>
      </c>
      <c r="Q210" s="28">
        <v>7</v>
      </c>
      <c r="R210" s="27">
        <v>21897</v>
      </c>
      <c r="S210" s="27">
        <v>210</v>
      </c>
      <c r="T210" s="27">
        <v>137</v>
      </c>
      <c r="U210" s="29">
        <v>73</v>
      </c>
    </row>
    <row r="211" spans="1:21" ht="12">
      <c r="A211" s="30" t="s">
        <v>144</v>
      </c>
      <c r="B211" s="31">
        <v>11384</v>
      </c>
      <c r="C211" s="31">
        <v>158</v>
      </c>
      <c r="D211" s="31">
        <v>36</v>
      </c>
      <c r="E211" s="32">
        <v>122</v>
      </c>
      <c r="F211" s="31">
        <v>5964</v>
      </c>
      <c r="G211" s="31">
        <v>30</v>
      </c>
      <c r="H211" s="31">
        <v>31</v>
      </c>
      <c r="I211" s="32">
        <v>-1</v>
      </c>
      <c r="J211" s="31">
        <v>39622</v>
      </c>
      <c r="K211" s="31">
        <v>356</v>
      </c>
      <c r="L211" s="31">
        <v>289</v>
      </c>
      <c r="M211" s="32">
        <v>67</v>
      </c>
      <c r="N211" s="31">
        <v>3268</v>
      </c>
      <c r="O211" s="31">
        <v>22</v>
      </c>
      <c r="P211" s="31">
        <v>7</v>
      </c>
      <c r="Q211" s="32">
        <v>15</v>
      </c>
      <c r="R211" s="31">
        <v>60238</v>
      </c>
      <c r="S211" s="31">
        <v>566</v>
      </c>
      <c r="T211" s="31">
        <v>363</v>
      </c>
      <c r="U211" s="33">
        <v>203</v>
      </c>
    </row>
    <row r="212" spans="1:21" ht="12.75" thickBot="1">
      <c r="A212" s="35" t="s">
        <v>1</v>
      </c>
      <c r="B212" s="36">
        <v>1636990</v>
      </c>
      <c r="C212" s="36">
        <v>21715</v>
      </c>
      <c r="D212" s="36">
        <v>6626</v>
      </c>
      <c r="E212" s="36">
        <v>15089</v>
      </c>
      <c r="F212" s="36">
        <v>1024931</v>
      </c>
      <c r="G212" s="36">
        <v>3960</v>
      </c>
      <c r="H212" s="36">
        <v>5329</v>
      </c>
      <c r="I212" s="36">
        <v>-1369</v>
      </c>
      <c r="J212" s="36">
        <v>3215481</v>
      </c>
      <c r="K212" s="36">
        <v>40060</v>
      </c>
      <c r="L212" s="36">
        <v>36699</v>
      </c>
      <c r="M212" s="36">
        <v>3361</v>
      </c>
      <c r="N212" s="36">
        <v>212563</v>
      </c>
      <c r="O212" s="36">
        <v>1954</v>
      </c>
      <c r="P212" s="36">
        <v>1036</v>
      </c>
      <c r="Q212" s="36">
        <v>918</v>
      </c>
      <c r="R212" s="36">
        <v>6089965</v>
      </c>
      <c r="S212" s="36">
        <v>67689</v>
      </c>
      <c r="T212" s="36">
        <v>49690</v>
      </c>
      <c r="U212" s="36">
        <v>17999</v>
      </c>
    </row>
    <row r="215" spans="2:21" ht="12.75" thickBot="1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2">
      <c r="A216" s="23" t="s">
        <v>17</v>
      </c>
      <c r="B216" s="45" t="s">
        <v>18</v>
      </c>
      <c r="C216" s="45"/>
      <c r="D216" s="45"/>
      <c r="E216" s="45"/>
      <c r="F216" s="45" t="s">
        <v>19</v>
      </c>
      <c r="G216" s="45"/>
      <c r="H216" s="45"/>
      <c r="I216" s="45"/>
      <c r="J216" s="45" t="s">
        <v>43</v>
      </c>
      <c r="K216" s="45"/>
      <c r="L216" s="45"/>
      <c r="M216" s="45"/>
      <c r="N216" s="45" t="s">
        <v>20</v>
      </c>
      <c r="O216" s="45"/>
      <c r="P216" s="45"/>
      <c r="Q216" s="45"/>
      <c r="R216" s="45" t="s">
        <v>42</v>
      </c>
      <c r="S216" s="45"/>
      <c r="T216" s="45"/>
      <c r="U216" s="45"/>
    </row>
    <row r="217" spans="1:21" ht="12">
      <c r="A217" s="24"/>
      <c r="B217" s="24" t="s">
        <v>21</v>
      </c>
      <c r="C217" s="24" t="s">
        <v>22</v>
      </c>
      <c r="D217" s="24" t="s">
        <v>23</v>
      </c>
      <c r="E217" s="24" t="s">
        <v>41</v>
      </c>
      <c r="F217" s="24" t="s">
        <v>21</v>
      </c>
      <c r="G217" s="24" t="s">
        <v>22</v>
      </c>
      <c r="H217" s="24" t="s">
        <v>23</v>
      </c>
      <c r="I217" s="24" t="s">
        <v>41</v>
      </c>
      <c r="J217" s="24" t="s">
        <v>21</v>
      </c>
      <c r="K217" s="24" t="s">
        <v>22</v>
      </c>
      <c r="L217" s="24" t="s">
        <v>23</v>
      </c>
      <c r="M217" s="24" t="s">
        <v>41</v>
      </c>
      <c r="N217" s="24" t="s">
        <v>21</v>
      </c>
      <c r="O217" s="24" t="s">
        <v>22</v>
      </c>
      <c r="P217" s="24" t="s">
        <v>23</v>
      </c>
      <c r="Q217" s="24" t="s">
        <v>41</v>
      </c>
      <c r="R217" s="24" t="s">
        <v>21</v>
      </c>
      <c r="S217" s="24" t="s">
        <v>22</v>
      </c>
      <c r="T217" s="24" t="s">
        <v>23</v>
      </c>
      <c r="U217" s="24" t="s">
        <v>41</v>
      </c>
    </row>
    <row r="218" spans="1:21" ht="12">
      <c r="A218" s="26" t="s">
        <v>145</v>
      </c>
      <c r="B218" s="27">
        <v>14884</v>
      </c>
      <c r="C218" s="27">
        <v>186</v>
      </c>
      <c r="D218" s="27">
        <v>42</v>
      </c>
      <c r="E218" s="28">
        <v>144</v>
      </c>
      <c r="F218" s="27">
        <v>8567</v>
      </c>
      <c r="G218" s="27">
        <v>27</v>
      </c>
      <c r="H218" s="27">
        <v>37</v>
      </c>
      <c r="I218" s="28">
        <v>-10</v>
      </c>
      <c r="J218" s="27">
        <v>41798</v>
      </c>
      <c r="K218" s="27">
        <v>417</v>
      </c>
      <c r="L218" s="27">
        <v>410</v>
      </c>
      <c r="M218" s="28">
        <v>7</v>
      </c>
      <c r="N218" s="27">
        <v>2972</v>
      </c>
      <c r="O218" s="27">
        <v>21</v>
      </c>
      <c r="P218" s="27">
        <v>31</v>
      </c>
      <c r="Q218" s="28">
        <v>-10</v>
      </c>
      <c r="R218" s="27">
        <v>68221</v>
      </c>
      <c r="S218" s="27">
        <v>651</v>
      </c>
      <c r="T218" s="27">
        <v>520</v>
      </c>
      <c r="U218" s="29">
        <v>131</v>
      </c>
    </row>
    <row r="219" spans="1:21" ht="12">
      <c r="A219" s="26" t="s">
        <v>146</v>
      </c>
      <c r="B219" s="27">
        <v>7044</v>
      </c>
      <c r="C219" s="27">
        <v>104</v>
      </c>
      <c r="D219" s="27">
        <v>15</v>
      </c>
      <c r="E219" s="28">
        <v>89</v>
      </c>
      <c r="F219" s="27">
        <v>3876</v>
      </c>
      <c r="G219" s="27">
        <v>11</v>
      </c>
      <c r="H219" s="27">
        <v>15</v>
      </c>
      <c r="I219" s="28">
        <v>-4</v>
      </c>
      <c r="J219" s="27">
        <v>22140</v>
      </c>
      <c r="K219" s="27">
        <v>237</v>
      </c>
      <c r="L219" s="27">
        <v>212</v>
      </c>
      <c r="M219" s="28">
        <v>25</v>
      </c>
      <c r="N219" s="27">
        <v>1007</v>
      </c>
      <c r="O219" s="27">
        <v>11</v>
      </c>
      <c r="P219" s="27">
        <v>3</v>
      </c>
      <c r="Q219" s="28">
        <v>8</v>
      </c>
      <c r="R219" s="27">
        <v>34067</v>
      </c>
      <c r="S219" s="27">
        <v>363</v>
      </c>
      <c r="T219" s="27">
        <v>245</v>
      </c>
      <c r="U219" s="29">
        <v>118</v>
      </c>
    </row>
    <row r="220" spans="1:21" ht="12">
      <c r="A220" s="26" t="s">
        <v>147</v>
      </c>
      <c r="B220" s="27">
        <v>8169</v>
      </c>
      <c r="C220" s="27">
        <v>114</v>
      </c>
      <c r="D220" s="27">
        <v>12</v>
      </c>
      <c r="E220" s="28">
        <v>102</v>
      </c>
      <c r="F220" s="27">
        <v>6259</v>
      </c>
      <c r="G220" s="27">
        <v>13</v>
      </c>
      <c r="H220" s="27">
        <v>28</v>
      </c>
      <c r="I220" s="28">
        <v>-15</v>
      </c>
      <c r="J220" s="27">
        <v>35940</v>
      </c>
      <c r="K220" s="27">
        <v>371</v>
      </c>
      <c r="L220" s="27">
        <v>272</v>
      </c>
      <c r="M220" s="28">
        <v>99</v>
      </c>
      <c r="N220" s="27">
        <v>2179</v>
      </c>
      <c r="O220" s="27">
        <v>12</v>
      </c>
      <c r="P220" s="27">
        <v>2</v>
      </c>
      <c r="Q220" s="28">
        <v>10</v>
      </c>
      <c r="R220" s="27">
        <v>52547</v>
      </c>
      <c r="S220" s="27">
        <v>510</v>
      </c>
      <c r="T220" s="27">
        <v>314</v>
      </c>
      <c r="U220" s="29">
        <v>196</v>
      </c>
    </row>
    <row r="221" spans="1:21" ht="12">
      <c r="A221" s="26" t="s">
        <v>148</v>
      </c>
      <c r="B221" s="27">
        <v>3268</v>
      </c>
      <c r="C221" s="27">
        <v>51</v>
      </c>
      <c r="D221" s="27">
        <v>8</v>
      </c>
      <c r="E221" s="28">
        <v>43</v>
      </c>
      <c r="F221" s="27">
        <v>1656</v>
      </c>
      <c r="G221" s="27">
        <v>4</v>
      </c>
      <c r="H221" s="27">
        <v>6</v>
      </c>
      <c r="I221" s="28">
        <v>-2</v>
      </c>
      <c r="J221" s="27">
        <v>12226</v>
      </c>
      <c r="K221" s="27">
        <v>138</v>
      </c>
      <c r="L221" s="27">
        <v>151</v>
      </c>
      <c r="M221" s="28">
        <v>-13</v>
      </c>
      <c r="N221" s="27">
        <v>503</v>
      </c>
      <c r="O221" s="27">
        <v>4</v>
      </c>
      <c r="P221" s="27">
        <v>0</v>
      </c>
      <c r="Q221" s="28">
        <v>4</v>
      </c>
      <c r="R221" s="27">
        <v>17653</v>
      </c>
      <c r="S221" s="27">
        <v>197</v>
      </c>
      <c r="T221" s="27">
        <v>165</v>
      </c>
      <c r="U221" s="29">
        <v>32</v>
      </c>
    </row>
    <row r="222" spans="1:21" ht="12">
      <c r="A222" s="26" t="s">
        <v>149</v>
      </c>
      <c r="B222" s="27">
        <v>2066</v>
      </c>
      <c r="C222" s="27">
        <v>29</v>
      </c>
      <c r="D222" s="27">
        <v>4</v>
      </c>
      <c r="E222" s="28">
        <v>25</v>
      </c>
      <c r="F222" s="27">
        <v>1389</v>
      </c>
      <c r="G222" s="27">
        <v>4</v>
      </c>
      <c r="H222" s="27">
        <v>8</v>
      </c>
      <c r="I222" s="28">
        <v>-4</v>
      </c>
      <c r="J222" s="27">
        <v>9564</v>
      </c>
      <c r="K222" s="27">
        <v>108</v>
      </c>
      <c r="L222" s="27">
        <v>79</v>
      </c>
      <c r="M222" s="28">
        <v>29</v>
      </c>
      <c r="N222" s="27">
        <v>457</v>
      </c>
      <c r="O222" s="27">
        <v>6</v>
      </c>
      <c r="P222" s="27">
        <v>1</v>
      </c>
      <c r="Q222" s="28">
        <v>5</v>
      </c>
      <c r="R222" s="27">
        <v>13476</v>
      </c>
      <c r="S222" s="27">
        <v>147</v>
      </c>
      <c r="T222" s="27">
        <v>92</v>
      </c>
      <c r="U222" s="29">
        <v>55</v>
      </c>
    </row>
    <row r="223" spans="1:21" ht="12">
      <c r="A223" s="30" t="s">
        <v>150</v>
      </c>
      <c r="B223" s="31">
        <v>35431</v>
      </c>
      <c r="C223" s="31">
        <v>484</v>
      </c>
      <c r="D223" s="31">
        <v>81</v>
      </c>
      <c r="E223" s="32">
        <v>403</v>
      </c>
      <c r="F223" s="31">
        <v>21747</v>
      </c>
      <c r="G223" s="31">
        <v>59</v>
      </c>
      <c r="H223" s="31">
        <v>94</v>
      </c>
      <c r="I223" s="32">
        <v>-35</v>
      </c>
      <c r="J223" s="31">
        <v>121668</v>
      </c>
      <c r="K223" s="31">
        <v>1271</v>
      </c>
      <c r="L223" s="31">
        <v>1124</v>
      </c>
      <c r="M223" s="32">
        <v>147</v>
      </c>
      <c r="N223" s="31">
        <v>7118</v>
      </c>
      <c r="O223" s="31">
        <v>54</v>
      </c>
      <c r="P223" s="31">
        <v>37</v>
      </c>
      <c r="Q223" s="32">
        <v>17</v>
      </c>
      <c r="R223" s="31">
        <v>185964</v>
      </c>
      <c r="S223" s="31">
        <v>1868</v>
      </c>
      <c r="T223" s="31">
        <v>1336</v>
      </c>
      <c r="U223" s="33">
        <v>532</v>
      </c>
    </row>
    <row r="224" spans="1:21" ht="12.75" thickBot="1">
      <c r="A224" s="35" t="s">
        <v>1</v>
      </c>
      <c r="B224" s="36">
        <v>1636990</v>
      </c>
      <c r="C224" s="36">
        <v>21715</v>
      </c>
      <c r="D224" s="36">
        <v>6626</v>
      </c>
      <c r="E224" s="36">
        <v>15089</v>
      </c>
      <c r="F224" s="36">
        <v>1024931</v>
      </c>
      <c r="G224" s="36">
        <v>3960</v>
      </c>
      <c r="H224" s="36">
        <v>5329</v>
      </c>
      <c r="I224" s="36">
        <v>-1369</v>
      </c>
      <c r="J224" s="36">
        <v>3215481</v>
      </c>
      <c r="K224" s="36">
        <v>40060</v>
      </c>
      <c r="L224" s="36">
        <v>36699</v>
      </c>
      <c r="M224" s="36">
        <v>3361</v>
      </c>
      <c r="N224" s="36">
        <v>212563</v>
      </c>
      <c r="O224" s="36">
        <v>1954</v>
      </c>
      <c r="P224" s="36">
        <v>1036</v>
      </c>
      <c r="Q224" s="36">
        <v>918</v>
      </c>
      <c r="R224" s="36">
        <v>6089965</v>
      </c>
      <c r="S224" s="36">
        <v>67689</v>
      </c>
      <c r="T224" s="36">
        <v>49690</v>
      </c>
      <c r="U224" s="36">
        <v>17999</v>
      </c>
    </row>
    <row r="227" spans="2:21" ht="12.75" thickBot="1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2">
      <c r="A228" s="23" t="s">
        <v>17</v>
      </c>
      <c r="B228" s="45" t="s">
        <v>18</v>
      </c>
      <c r="C228" s="45"/>
      <c r="D228" s="45"/>
      <c r="E228" s="45"/>
      <c r="F228" s="45" t="s">
        <v>19</v>
      </c>
      <c r="G228" s="45"/>
      <c r="H228" s="45"/>
      <c r="I228" s="45"/>
      <c r="J228" s="45" t="s">
        <v>43</v>
      </c>
      <c r="K228" s="45"/>
      <c r="L228" s="45"/>
      <c r="M228" s="45"/>
      <c r="N228" s="45" t="s">
        <v>20</v>
      </c>
      <c r="O228" s="45"/>
      <c r="P228" s="45"/>
      <c r="Q228" s="45"/>
      <c r="R228" s="45" t="s">
        <v>42</v>
      </c>
      <c r="S228" s="45"/>
      <c r="T228" s="45"/>
      <c r="U228" s="45"/>
    </row>
    <row r="229" spans="1:21" ht="12">
      <c r="A229" s="24"/>
      <c r="B229" s="24" t="s">
        <v>21</v>
      </c>
      <c r="C229" s="24" t="s">
        <v>22</v>
      </c>
      <c r="D229" s="24" t="s">
        <v>23</v>
      </c>
      <c r="E229" s="24" t="s">
        <v>41</v>
      </c>
      <c r="F229" s="24" t="s">
        <v>21</v>
      </c>
      <c r="G229" s="24" t="s">
        <v>22</v>
      </c>
      <c r="H229" s="24" t="s">
        <v>23</v>
      </c>
      <c r="I229" s="24" t="s">
        <v>41</v>
      </c>
      <c r="J229" s="24" t="s">
        <v>21</v>
      </c>
      <c r="K229" s="24" t="s">
        <v>22</v>
      </c>
      <c r="L229" s="24" t="s">
        <v>23</v>
      </c>
      <c r="M229" s="24" t="s">
        <v>41</v>
      </c>
      <c r="N229" s="24" t="s">
        <v>21</v>
      </c>
      <c r="O229" s="24" t="s">
        <v>22</v>
      </c>
      <c r="P229" s="24" t="s">
        <v>23</v>
      </c>
      <c r="Q229" s="24" t="s">
        <v>41</v>
      </c>
      <c r="R229" s="24" t="s">
        <v>21</v>
      </c>
      <c r="S229" s="24" t="s">
        <v>22</v>
      </c>
      <c r="T229" s="24" t="s">
        <v>23</v>
      </c>
      <c r="U229" s="24" t="s">
        <v>41</v>
      </c>
    </row>
    <row r="230" spans="1:21" ht="12">
      <c r="A230" s="26" t="s">
        <v>151</v>
      </c>
      <c r="B230" s="27">
        <v>8467</v>
      </c>
      <c r="C230" s="27">
        <v>261</v>
      </c>
      <c r="D230" s="27">
        <v>13</v>
      </c>
      <c r="E230" s="28">
        <v>248</v>
      </c>
      <c r="F230" s="27">
        <v>5425</v>
      </c>
      <c r="G230" s="27">
        <v>40</v>
      </c>
      <c r="H230" s="27">
        <v>30</v>
      </c>
      <c r="I230" s="28">
        <v>10</v>
      </c>
      <c r="J230" s="27">
        <v>29952</v>
      </c>
      <c r="K230" s="27">
        <v>406</v>
      </c>
      <c r="L230" s="27">
        <v>274</v>
      </c>
      <c r="M230" s="28">
        <v>132</v>
      </c>
      <c r="N230" s="27">
        <v>2892</v>
      </c>
      <c r="O230" s="27">
        <v>37</v>
      </c>
      <c r="P230" s="27">
        <v>5</v>
      </c>
      <c r="Q230" s="28">
        <v>32</v>
      </c>
      <c r="R230" s="27">
        <v>46736</v>
      </c>
      <c r="S230" s="27">
        <v>744</v>
      </c>
      <c r="T230" s="27">
        <v>322</v>
      </c>
      <c r="U230" s="29">
        <v>422</v>
      </c>
    </row>
    <row r="231" spans="1:21" ht="12">
      <c r="A231" s="26" t="s">
        <v>152</v>
      </c>
      <c r="B231" s="27">
        <v>21384</v>
      </c>
      <c r="C231" s="27">
        <v>508</v>
      </c>
      <c r="D231" s="27">
        <v>51</v>
      </c>
      <c r="E231" s="28">
        <v>457</v>
      </c>
      <c r="F231" s="27">
        <v>11754</v>
      </c>
      <c r="G231" s="27">
        <v>38</v>
      </c>
      <c r="H231" s="27">
        <v>39</v>
      </c>
      <c r="I231" s="28">
        <v>-1</v>
      </c>
      <c r="J231" s="27">
        <v>56023</v>
      </c>
      <c r="K231" s="27">
        <v>696</v>
      </c>
      <c r="L231" s="27">
        <v>603</v>
      </c>
      <c r="M231" s="28">
        <v>93</v>
      </c>
      <c r="N231" s="27">
        <v>7676</v>
      </c>
      <c r="O231" s="27">
        <v>38</v>
      </c>
      <c r="P231" s="27">
        <v>27</v>
      </c>
      <c r="Q231" s="28">
        <v>11</v>
      </c>
      <c r="R231" s="27">
        <v>96837</v>
      </c>
      <c r="S231" s="27">
        <v>1280</v>
      </c>
      <c r="T231" s="27">
        <v>720</v>
      </c>
      <c r="U231" s="29">
        <v>560</v>
      </c>
    </row>
    <row r="232" spans="1:21" ht="12">
      <c r="A232" s="26" t="s">
        <v>153</v>
      </c>
      <c r="B232" s="27">
        <v>13927</v>
      </c>
      <c r="C232" s="27">
        <v>350</v>
      </c>
      <c r="D232" s="27">
        <v>21</v>
      </c>
      <c r="E232" s="28">
        <v>329</v>
      </c>
      <c r="F232" s="27">
        <v>6898</v>
      </c>
      <c r="G232" s="27">
        <v>36</v>
      </c>
      <c r="H232" s="27">
        <v>28</v>
      </c>
      <c r="I232" s="28">
        <v>8</v>
      </c>
      <c r="J232" s="27">
        <v>34943</v>
      </c>
      <c r="K232" s="27">
        <v>469</v>
      </c>
      <c r="L232" s="27">
        <v>325</v>
      </c>
      <c r="M232" s="28">
        <v>144</v>
      </c>
      <c r="N232" s="27">
        <v>5001</v>
      </c>
      <c r="O232" s="27">
        <v>20</v>
      </c>
      <c r="P232" s="27">
        <v>7</v>
      </c>
      <c r="Q232" s="28">
        <v>13</v>
      </c>
      <c r="R232" s="27">
        <v>60769</v>
      </c>
      <c r="S232" s="27">
        <v>875</v>
      </c>
      <c r="T232" s="27">
        <v>381</v>
      </c>
      <c r="U232" s="29">
        <v>494</v>
      </c>
    </row>
    <row r="233" spans="1:21" ht="12">
      <c r="A233" s="26" t="s">
        <v>154</v>
      </c>
      <c r="B233" s="27">
        <v>6424</v>
      </c>
      <c r="C233" s="27">
        <v>156</v>
      </c>
      <c r="D233" s="27">
        <v>15</v>
      </c>
      <c r="E233" s="28">
        <v>141</v>
      </c>
      <c r="F233" s="27">
        <v>3905</v>
      </c>
      <c r="G233" s="27">
        <v>23</v>
      </c>
      <c r="H233" s="27">
        <v>9</v>
      </c>
      <c r="I233" s="28">
        <v>14</v>
      </c>
      <c r="J233" s="27">
        <v>26732</v>
      </c>
      <c r="K233" s="27">
        <v>364</v>
      </c>
      <c r="L233" s="27">
        <v>282</v>
      </c>
      <c r="M233" s="28">
        <v>82</v>
      </c>
      <c r="N233" s="27">
        <v>3208</v>
      </c>
      <c r="O233" s="27">
        <v>21</v>
      </c>
      <c r="P233" s="27">
        <v>3</v>
      </c>
      <c r="Q233" s="28">
        <v>18</v>
      </c>
      <c r="R233" s="27">
        <v>40269</v>
      </c>
      <c r="S233" s="27">
        <v>564</v>
      </c>
      <c r="T233" s="27">
        <v>309</v>
      </c>
      <c r="U233" s="29">
        <v>255</v>
      </c>
    </row>
    <row r="234" spans="1:21" ht="12">
      <c r="A234" s="26" t="s">
        <v>155</v>
      </c>
      <c r="B234" s="27">
        <v>5139</v>
      </c>
      <c r="C234" s="27">
        <v>122</v>
      </c>
      <c r="D234" s="27">
        <v>10</v>
      </c>
      <c r="E234" s="28">
        <v>112</v>
      </c>
      <c r="F234" s="27">
        <v>2397</v>
      </c>
      <c r="G234" s="27">
        <v>16</v>
      </c>
      <c r="H234" s="27">
        <v>5</v>
      </c>
      <c r="I234" s="28">
        <v>11</v>
      </c>
      <c r="J234" s="27">
        <v>15749</v>
      </c>
      <c r="K234" s="27">
        <v>210</v>
      </c>
      <c r="L234" s="27">
        <v>198</v>
      </c>
      <c r="M234" s="28">
        <v>12</v>
      </c>
      <c r="N234" s="27">
        <v>2080</v>
      </c>
      <c r="O234" s="27">
        <v>16</v>
      </c>
      <c r="P234" s="27">
        <v>7</v>
      </c>
      <c r="Q234" s="28">
        <v>9</v>
      </c>
      <c r="R234" s="27">
        <v>25365</v>
      </c>
      <c r="S234" s="27">
        <v>364</v>
      </c>
      <c r="T234" s="27">
        <v>220</v>
      </c>
      <c r="U234" s="29">
        <v>144</v>
      </c>
    </row>
    <row r="235" spans="1:21" ht="12">
      <c r="A235" s="26" t="s">
        <v>156</v>
      </c>
      <c r="B235" s="27">
        <v>1911</v>
      </c>
      <c r="C235" s="27">
        <v>44</v>
      </c>
      <c r="D235" s="27">
        <v>4</v>
      </c>
      <c r="E235" s="28">
        <v>40</v>
      </c>
      <c r="F235" s="27">
        <v>1239</v>
      </c>
      <c r="G235" s="27">
        <v>9</v>
      </c>
      <c r="H235" s="27">
        <v>7</v>
      </c>
      <c r="I235" s="28">
        <v>2</v>
      </c>
      <c r="J235" s="27">
        <v>10860</v>
      </c>
      <c r="K235" s="27">
        <v>110</v>
      </c>
      <c r="L235" s="27">
        <v>63</v>
      </c>
      <c r="M235" s="28">
        <v>47</v>
      </c>
      <c r="N235" s="27">
        <v>847</v>
      </c>
      <c r="O235" s="27">
        <v>7</v>
      </c>
      <c r="P235" s="27">
        <v>0</v>
      </c>
      <c r="Q235" s="28">
        <v>7</v>
      </c>
      <c r="R235" s="27">
        <v>14857</v>
      </c>
      <c r="S235" s="27">
        <v>170</v>
      </c>
      <c r="T235" s="27">
        <v>74</v>
      </c>
      <c r="U235" s="29">
        <v>96</v>
      </c>
    </row>
    <row r="236" spans="1:21" ht="12">
      <c r="A236" s="26" t="s">
        <v>157</v>
      </c>
      <c r="B236" s="27">
        <v>24217</v>
      </c>
      <c r="C236" s="27">
        <v>523</v>
      </c>
      <c r="D236" s="27">
        <v>75</v>
      </c>
      <c r="E236" s="28">
        <v>448</v>
      </c>
      <c r="F236" s="27">
        <v>10295</v>
      </c>
      <c r="G236" s="27">
        <v>60</v>
      </c>
      <c r="H236" s="27">
        <v>53</v>
      </c>
      <c r="I236" s="28">
        <v>7</v>
      </c>
      <c r="J236" s="27">
        <v>60581</v>
      </c>
      <c r="K236" s="27">
        <v>708</v>
      </c>
      <c r="L236" s="27">
        <v>794</v>
      </c>
      <c r="M236" s="28">
        <v>-86</v>
      </c>
      <c r="N236" s="27">
        <v>7034</v>
      </c>
      <c r="O236" s="27">
        <v>44</v>
      </c>
      <c r="P236" s="27">
        <v>20</v>
      </c>
      <c r="Q236" s="28">
        <v>24</v>
      </c>
      <c r="R236" s="27">
        <v>102127</v>
      </c>
      <c r="S236" s="27">
        <v>1335</v>
      </c>
      <c r="T236" s="27">
        <v>942</v>
      </c>
      <c r="U236" s="29">
        <v>393</v>
      </c>
    </row>
    <row r="237" spans="1:21" ht="12">
      <c r="A237" s="26" t="s">
        <v>158</v>
      </c>
      <c r="B237" s="27">
        <v>7884</v>
      </c>
      <c r="C237" s="27">
        <v>218</v>
      </c>
      <c r="D237" s="27">
        <v>13</v>
      </c>
      <c r="E237" s="28">
        <v>205</v>
      </c>
      <c r="F237" s="27">
        <v>4773</v>
      </c>
      <c r="G237" s="27">
        <v>16</v>
      </c>
      <c r="H237" s="27">
        <v>23</v>
      </c>
      <c r="I237" s="28">
        <v>-7</v>
      </c>
      <c r="J237" s="27">
        <v>21818</v>
      </c>
      <c r="K237" s="27">
        <v>452</v>
      </c>
      <c r="L237" s="27">
        <v>463</v>
      </c>
      <c r="M237" s="28">
        <v>-11</v>
      </c>
      <c r="N237" s="27">
        <v>1919</v>
      </c>
      <c r="O237" s="27">
        <v>8</v>
      </c>
      <c r="P237" s="27">
        <v>5</v>
      </c>
      <c r="Q237" s="28">
        <v>3</v>
      </c>
      <c r="R237" s="27">
        <v>36394</v>
      </c>
      <c r="S237" s="27">
        <v>694</v>
      </c>
      <c r="T237" s="27">
        <v>504</v>
      </c>
      <c r="U237" s="29">
        <v>190</v>
      </c>
    </row>
    <row r="238" spans="1:21" ht="12">
      <c r="A238" s="26" t="s">
        <v>159</v>
      </c>
      <c r="B238" s="27">
        <v>9447</v>
      </c>
      <c r="C238" s="27">
        <v>222</v>
      </c>
      <c r="D238" s="27">
        <v>25</v>
      </c>
      <c r="E238" s="28">
        <v>197</v>
      </c>
      <c r="F238" s="27">
        <v>3470</v>
      </c>
      <c r="G238" s="27">
        <v>18</v>
      </c>
      <c r="H238" s="27">
        <v>23</v>
      </c>
      <c r="I238" s="28">
        <v>-5</v>
      </c>
      <c r="J238" s="27">
        <v>22517</v>
      </c>
      <c r="K238" s="27">
        <v>295</v>
      </c>
      <c r="L238" s="27">
        <v>284</v>
      </c>
      <c r="M238" s="28">
        <v>11</v>
      </c>
      <c r="N238" s="27">
        <v>2942</v>
      </c>
      <c r="O238" s="27">
        <v>6</v>
      </c>
      <c r="P238" s="27">
        <v>15</v>
      </c>
      <c r="Q238" s="28">
        <v>-9</v>
      </c>
      <c r="R238" s="27">
        <v>38376</v>
      </c>
      <c r="S238" s="27">
        <v>541</v>
      </c>
      <c r="T238" s="27">
        <v>347</v>
      </c>
      <c r="U238" s="29">
        <v>194</v>
      </c>
    </row>
    <row r="239" spans="1:21" ht="12">
      <c r="A239" s="30" t="s">
        <v>160</v>
      </c>
      <c r="B239" s="31">
        <v>98800</v>
      </c>
      <c r="C239" s="31">
        <v>2404</v>
      </c>
      <c r="D239" s="31">
        <v>227</v>
      </c>
      <c r="E239" s="32">
        <v>2177</v>
      </c>
      <c r="F239" s="31">
        <v>50156</v>
      </c>
      <c r="G239" s="31">
        <v>256</v>
      </c>
      <c r="H239" s="31">
        <v>217</v>
      </c>
      <c r="I239" s="32">
        <v>39</v>
      </c>
      <c r="J239" s="31">
        <v>279175</v>
      </c>
      <c r="K239" s="31">
        <v>3710</v>
      </c>
      <c r="L239" s="31">
        <v>3286</v>
      </c>
      <c r="M239" s="32">
        <v>424</v>
      </c>
      <c r="N239" s="31">
        <v>33599</v>
      </c>
      <c r="O239" s="31">
        <v>197</v>
      </c>
      <c r="P239" s="31">
        <v>89</v>
      </c>
      <c r="Q239" s="32">
        <v>108</v>
      </c>
      <c r="R239" s="31">
        <v>461730</v>
      </c>
      <c r="S239" s="31">
        <v>6567</v>
      </c>
      <c r="T239" s="31">
        <v>3819</v>
      </c>
      <c r="U239" s="33">
        <v>2748</v>
      </c>
    </row>
    <row r="240" spans="1:21" ht="12.75" thickBot="1">
      <c r="A240" s="35" t="s">
        <v>1</v>
      </c>
      <c r="B240" s="36">
        <v>1636990</v>
      </c>
      <c r="C240" s="36">
        <v>21715</v>
      </c>
      <c r="D240" s="36">
        <v>6626</v>
      </c>
      <c r="E240" s="36">
        <v>15089</v>
      </c>
      <c r="F240" s="36">
        <v>1024931</v>
      </c>
      <c r="G240" s="36">
        <v>3960</v>
      </c>
      <c r="H240" s="36">
        <v>5329</v>
      </c>
      <c r="I240" s="36">
        <v>-1369</v>
      </c>
      <c r="J240" s="36">
        <v>3215481</v>
      </c>
      <c r="K240" s="36">
        <v>40060</v>
      </c>
      <c r="L240" s="36">
        <v>36699</v>
      </c>
      <c r="M240" s="36">
        <v>3361</v>
      </c>
      <c r="N240" s="36">
        <v>212563</v>
      </c>
      <c r="O240" s="36">
        <v>1954</v>
      </c>
      <c r="P240" s="36">
        <v>1036</v>
      </c>
      <c r="Q240" s="36">
        <v>918</v>
      </c>
      <c r="R240" s="36">
        <v>6089965</v>
      </c>
      <c r="S240" s="36">
        <v>67689</v>
      </c>
      <c r="T240" s="36">
        <v>49690</v>
      </c>
      <c r="U240" s="36">
        <v>17999</v>
      </c>
    </row>
    <row r="243" spans="2:21" ht="12.75" thickBot="1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2">
      <c r="A244" s="23" t="s">
        <v>17</v>
      </c>
      <c r="B244" s="45" t="s">
        <v>18</v>
      </c>
      <c r="C244" s="45"/>
      <c r="D244" s="45"/>
      <c r="E244" s="45"/>
      <c r="F244" s="45" t="s">
        <v>19</v>
      </c>
      <c r="G244" s="45"/>
      <c r="H244" s="45"/>
      <c r="I244" s="45"/>
      <c r="J244" s="45" t="s">
        <v>43</v>
      </c>
      <c r="K244" s="45"/>
      <c r="L244" s="45"/>
      <c r="M244" s="45"/>
      <c r="N244" s="45" t="s">
        <v>20</v>
      </c>
      <c r="O244" s="45"/>
      <c r="P244" s="45"/>
      <c r="Q244" s="45"/>
      <c r="R244" s="45" t="s">
        <v>42</v>
      </c>
      <c r="S244" s="45"/>
      <c r="T244" s="45"/>
      <c r="U244" s="45"/>
    </row>
    <row r="245" spans="1:21" ht="12">
      <c r="A245" s="24"/>
      <c r="B245" s="24" t="s">
        <v>21</v>
      </c>
      <c r="C245" s="24" t="s">
        <v>22</v>
      </c>
      <c r="D245" s="24" t="s">
        <v>23</v>
      </c>
      <c r="E245" s="24" t="s">
        <v>41</v>
      </c>
      <c r="F245" s="24" t="s">
        <v>21</v>
      </c>
      <c r="G245" s="24" t="s">
        <v>22</v>
      </c>
      <c r="H245" s="24" t="s">
        <v>23</v>
      </c>
      <c r="I245" s="24" t="s">
        <v>41</v>
      </c>
      <c r="J245" s="24" t="s">
        <v>21</v>
      </c>
      <c r="K245" s="24" t="s">
        <v>22</v>
      </c>
      <c r="L245" s="24" t="s">
        <v>23</v>
      </c>
      <c r="M245" s="24" t="s">
        <v>41</v>
      </c>
      <c r="N245" s="24" t="s">
        <v>21</v>
      </c>
      <c r="O245" s="24" t="s">
        <v>22</v>
      </c>
      <c r="P245" s="24" t="s">
        <v>23</v>
      </c>
      <c r="Q245" s="24" t="s">
        <v>41</v>
      </c>
      <c r="R245" s="24" t="s">
        <v>21</v>
      </c>
      <c r="S245" s="24" t="s">
        <v>22</v>
      </c>
      <c r="T245" s="24" t="s">
        <v>23</v>
      </c>
      <c r="U245" s="24" t="s">
        <v>41</v>
      </c>
    </row>
    <row r="246" spans="1:21" ht="12">
      <c r="A246" s="26" t="s">
        <v>161</v>
      </c>
      <c r="B246" s="27">
        <v>13934</v>
      </c>
      <c r="C246" s="27">
        <v>173</v>
      </c>
      <c r="D246" s="27">
        <v>33</v>
      </c>
      <c r="E246" s="28">
        <v>140</v>
      </c>
      <c r="F246" s="27">
        <v>9406</v>
      </c>
      <c r="G246" s="27">
        <v>21</v>
      </c>
      <c r="H246" s="27">
        <v>49</v>
      </c>
      <c r="I246" s="28">
        <v>-28</v>
      </c>
      <c r="J246" s="27">
        <v>30860</v>
      </c>
      <c r="K246" s="27">
        <v>298</v>
      </c>
      <c r="L246" s="27">
        <v>319</v>
      </c>
      <c r="M246" s="28">
        <v>-21</v>
      </c>
      <c r="N246" s="27">
        <v>1916</v>
      </c>
      <c r="O246" s="27">
        <v>14</v>
      </c>
      <c r="P246" s="27">
        <v>6</v>
      </c>
      <c r="Q246" s="28">
        <v>8</v>
      </c>
      <c r="R246" s="27">
        <v>56116</v>
      </c>
      <c r="S246" s="27">
        <v>506</v>
      </c>
      <c r="T246" s="27">
        <v>407</v>
      </c>
      <c r="U246" s="29">
        <v>99</v>
      </c>
    </row>
    <row r="247" spans="1:21" ht="12">
      <c r="A247" s="26" t="s">
        <v>162</v>
      </c>
      <c r="B247" s="27">
        <v>3636</v>
      </c>
      <c r="C247" s="27">
        <v>45</v>
      </c>
      <c r="D247" s="27">
        <v>6</v>
      </c>
      <c r="E247" s="28">
        <v>39</v>
      </c>
      <c r="F247" s="27">
        <v>4163</v>
      </c>
      <c r="G247" s="27">
        <v>15</v>
      </c>
      <c r="H247" s="27">
        <v>27</v>
      </c>
      <c r="I247" s="28">
        <v>-12</v>
      </c>
      <c r="J247" s="27">
        <v>20169</v>
      </c>
      <c r="K247" s="27">
        <v>160</v>
      </c>
      <c r="L247" s="27">
        <v>156</v>
      </c>
      <c r="M247" s="28">
        <v>4</v>
      </c>
      <c r="N247" s="27">
        <v>863</v>
      </c>
      <c r="O247" s="27">
        <v>6</v>
      </c>
      <c r="P247" s="27">
        <v>4</v>
      </c>
      <c r="Q247" s="28">
        <v>2</v>
      </c>
      <c r="R247" s="27">
        <v>28831</v>
      </c>
      <c r="S247" s="27">
        <v>226</v>
      </c>
      <c r="T247" s="27">
        <v>193</v>
      </c>
      <c r="U247" s="29">
        <v>33</v>
      </c>
    </row>
    <row r="248" spans="1:21" ht="12">
      <c r="A248" s="26" t="s">
        <v>163</v>
      </c>
      <c r="B248" s="27">
        <v>16889</v>
      </c>
      <c r="C248" s="27">
        <v>223</v>
      </c>
      <c r="D248" s="27">
        <v>62</v>
      </c>
      <c r="E248" s="28">
        <v>161</v>
      </c>
      <c r="F248" s="27">
        <v>10897</v>
      </c>
      <c r="G248" s="27">
        <v>36</v>
      </c>
      <c r="H248" s="27">
        <v>56</v>
      </c>
      <c r="I248" s="28">
        <v>-20</v>
      </c>
      <c r="J248" s="27">
        <v>39171</v>
      </c>
      <c r="K248" s="27">
        <v>452</v>
      </c>
      <c r="L248" s="27">
        <v>433</v>
      </c>
      <c r="M248" s="28">
        <v>19</v>
      </c>
      <c r="N248" s="27">
        <v>2929</v>
      </c>
      <c r="O248" s="27">
        <v>31</v>
      </c>
      <c r="P248" s="27">
        <v>10</v>
      </c>
      <c r="Q248" s="28">
        <v>21</v>
      </c>
      <c r="R248" s="27">
        <v>69886</v>
      </c>
      <c r="S248" s="27">
        <v>742</v>
      </c>
      <c r="T248" s="27">
        <v>561</v>
      </c>
      <c r="U248" s="29">
        <v>181</v>
      </c>
    </row>
    <row r="249" spans="1:21" ht="12">
      <c r="A249" s="26" t="s">
        <v>164</v>
      </c>
      <c r="B249" s="27">
        <v>1649</v>
      </c>
      <c r="C249" s="27">
        <v>16</v>
      </c>
      <c r="D249" s="27">
        <v>2</v>
      </c>
      <c r="E249" s="28">
        <v>14</v>
      </c>
      <c r="F249" s="27">
        <v>2114</v>
      </c>
      <c r="G249" s="27">
        <v>6</v>
      </c>
      <c r="H249" s="27">
        <v>11</v>
      </c>
      <c r="I249" s="28">
        <v>-5</v>
      </c>
      <c r="J249" s="27">
        <v>9887</v>
      </c>
      <c r="K249" s="27">
        <v>66</v>
      </c>
      <c r="L249" s="27">
        <v>74</v>
      </c>
      <c r="M249" s="28">
        <v>-8</v>
      </c>
      <c r="N249" s="27">
        <v>709</v>
      </c>
      <c r="O249" s="27">
        <v>3</v>
      </c>
      <c r="P249" s="27">
        <v>1</v>
      </c>
      <c r="Q249" s="28">
        <v>2</v>
      </c>
      <c r="R249" s="27">
        <v>14359</v>
      </c>
      <c r="S249" s="27">
        <v>91</v>
      </c>
      <c r="T249" s="27">
        <v>88</v>
      </c>
      <c r="U249" s="29">
        <v>3</v>
      </c>
    </row>
    <row r="250" spans="1:21" ht="12">
      <c r="A250" s="30" t="s">
        <v>165</v>
      </c>
      <c r="B250" s="31">
        <v>36108</v>
      </c>
      <c r="C250" s="31">
        <v>457</v>
      </c>
      <c r="D250" s="31">
        <v>103</v>
      </c>
      <c r="E250" s="32">
        <v>354</v>
      </c>
      <c r="F250" s="31">
        <v>26580</v>
      </c>
      <c r="G250" s="31">
        <v>78</v>
      </c>
      <c r="H250" s="31">
        <v>143</v>
      </c>
      <c r="I250" s="32">
        <v>-65</v>
      </c>
      <c r="J250" s="31">
        <v>100087</v>
      </c>
      <c r="K250" s="31">
        <v>976</v>
      </c>
      <c r="L250" s="31">
        <v>982</v>
      </c>
      <c r="M250" s="32">
        <v>-6</v>
      </c>
      <c r="N250" s="31">
        <v>6417</v>
      </c>
      <c r="O250" s="31">
        <v>54</v>
      </c>
      <c r="P250" s="31">
        <v>21</v>
      </c>
      <c r="Q250" s="32">
        <v>33</v>
      </c>
      <c r="R250" s="31">
        <v>169192</v>
      </c>
      <c r="S250" s="31">
        <v>1565</v>
      </c>
      <c r="T250" s="31">
        <v>1249</v>
      </c>
      <c r="U250" s="33">
        <v>316</v>
      </c>
    </row>
    <row r="251" spans="1:21" ht="12.75" thickBot="1">
      <c r="A251" s="35" t="s">
        <v>1</v>
      </c>
      <c r="B251" s="36">
        <v>1636990</v>
      </c>
      <c r="C251" s="36">
        <v>21715</v>
      </c>
      <c r="D251" s="36">
        <v>6626</v>
      </c>
      <c r="E251" s="36">
        <v>15089</v>
      </c>
      <c r="F251" s="36">
        <v>1024931</v>
      </c>
      <c r="G251" s="36">
        <v>3960</v>
      </c>
      <c r="H251" s="36">
        <v>5329</v>
      </c>
      <c r="I251" s="36">
        <v>-1369</v>
      </c>
      <c r="J251" s="36">
        <v>3215481</v>
      </c>
      <c r="K251" s="36">
        <v>40060</v>
      </c>
      <c r="L251" s="36">
        <v>36699</v>
      </c>
      <c r="M251" s="36">
        <v>3361</v>
      </c>
      <c r="N251" s="36">
        <v>212563</v>
      </c>
      <c r="O251" s="36">
        <v>1954</v>
      </c>
      <c r="P251" s="36">
        <v>1036</v>
      </c>
      <c r="Q251" s="36">
        <v>918</v>
      </c>
      <c r="R251" s="36">
        <v>6089965</v>
      </c>
      <c r="S251" s="36">
        <v>67689</v>
      </c>
      <c r="T251" s="36">
        <v>49690</v>
      </c>
      <c r="U251" s="36">
        <v>17999</v>
      </c>
    </row>
  </sheetData>
  <sheetProtection/>
  <mergeCells count="100">
    <mergeCell ref="B228:E228"/>
    <mergeCell ref="F228:I228"/>
    <mergeCell ref="J228:M228"/>
    <mergeCell ref="N228:Q228"/>
    <mergeCell ref="R228:U228"/>
    <mergeCell ref="B244:E244"/>
    <mergeCell ref="F244:I244"/>
    <mergeCell ref="J244:M244"/>
    <mergeCell ref="N244:Q244"/>
    <mergeCell ref="R244:U244"/>
    <mergeCell ref="B207:E207"/>
    <mergeCell ref="F207:I207"/>
    <mergeCell ref="J207:M207"/>
    <mergeCell ref="N207:Q207"/>
    <mergeCell ref="R207:U207"/>
    <mergeCell ref="B216:E216"/>
    <mergeCell ref="F216:I216"/>
    <mergeCell ref="J216:M216"/>
    <mergeCell ref="N216:Q216"/>
    <mergeCell ref="R216:U216"/>
    <mergeCell ref="B183:E183"/>
    <mergeCell ref="F183:I183"/>
    <mergeCell ref="J183:M183"/>
    <mergeCell ref="N183:Q183"/>
    <mergeCell ref="R183:U183"/>
    <mergeCell ref="B195:E195"/>
    <mergeCell ref="F195:I195"/>
    <mergeCell ref="J195:M195"/>
    <mergeCell ref="N195:Q195"/>
    <mergeCell ref="R195:U195"/>
    <mergeCell ref="B163:E163"/>
    <mergeCell ref="F163:I163"/>
    <mergeCell ref="J163:M163"/>
    <mergeCell ref="N163:Q163"/>
    <mergeCell ref="R163:U163"/>
    <mergeCell ref="B174:E174"/>
    <mergeCell ref="F174:I174"/>
    <mergeCell ref="J174:M174"/>
    <mergeCell ref="N174:Q174"/>
    <mergeCell ref="R174:U174"/>
    <mergeCell ref="B139:E139"/>
    <mergeCell ref="F139:I139"/>
    <mergeCell ref="J139:M139"/>
    <mergeCell ref="N139:Q139"/>
    <mergeCell ref="R139:U139"/>
    <mergeCell ref="B151:E151"/>
    <mergeCell ref="F151:I151"/>
    <mergeCell ref="J151:M151"/>
    <mergeCell ref="N151:Q151"/>
    <mergeCell ref="R151:U151"/>
    <mergeCell ref="B113:E113"/>
    <mergeCell ref="F113:I113"/>
    <mergeCell ref="J113:M113"/>
    <mergeCell ref="N113:Q113"/>
    <mergeCell ref="R113:U113"/>
    <mergeCell ref="B130:E130"/>
    <mergeCell ref="F130:I130"/>
    <mergeCell ref="J130:M130"/>
    <mergeCell ref="N130:Q130"/>
    <mergeCell ref="R130:U130"/>
    <mergeCell ref="B86:E86"/>
    <mergeCell ref="F86:I86"/>
    <mergeCell ref="J86:M86"/>
    <mergeCell ref="N86:Q86"/>
    <mergeCell ref="R86:U86"/>
    <mergeCell ref="B97:E97"/>
    <mergeCell ref="F97:I97"/>
    <mergeCell ref="J97:M97"/>
    <mergeCell ref="N97:Q97"/>
    <mergeCell ref="R97:U97"/>
    <mergeCell ref="B61:E61"/>
    <mergeCell ref="F61:I61"/>
    <mergeCell ref="J61:M61"/>
    <mergeCell ref="N61:Q61"/>
    <mergeCell ref="R61:U61"/>
    <mergeCell ref="B75:E75"/>
    <mergeCell ref="F75:I75"/>
    <mergeCell ref="J75:M75"/>
    <mergeCell ref="N75:Q75"/>
    <mergeCell ref="R75:U75"/>
    <mergeCell ref="B33:E33"/>
    <mergeCell ref="F33:I33"/>
    <mergeCell ref="J33:M33"/>
    <mergeCell ref="N33:Q33"/>
    <mergeCell ref="R33:U33"/>
    <mergeCell ref="B52:E52"/>
    <mergeCell ref="F52:I52"/>
    <mergeCell ref="J52:M52"/>
    <mergeCell ref="N52:Q52"/>
    <mergeCell ref="R52:U52"/>
    <mergeCell ref="B10:E10"/>
    <mergeCell ref="F10:I10"/>
    <mergeCell ref="J10:M10"/>
    <mergeCell ref="N10:Q10"/>
    <mergeCell ref="R10:U10"/>
    <mergeCell ref="B25:E25"/>
    <mergeCell ref="F25:I25"/>
    <mergeCell ref="J25:M25"/>
    <mergeCell ref="N25:Q25"/>
    <mergeCell ref="R25:U2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Header>&amp;L&amp;14MOVIMPRESE&amp;C&amp;"Arial,Grassetto"&amp;14IMPRESE REGISTRATE, ISCRIZIONI E CESSAZIONI PER FORMA GIURIDICA&amp;R&amp;14III TRIMESTRE 2017</oddHeader>
    <oddFooter>&amp;L&amp;14Fonte: InfoCamere</oddFooter>
  </headerFooter>
  <rowBreaks count="20" manualBreakCount="20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  <brk id="2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251"/>
  <sheetViews>
    <sheetView showGridLines="0" zoomScalePageLayoutView="0" workbookViewId="0" topLeftCell="A1">
      <selection activeCell="C49" sqref="C49"/>
    </sheetView>
  </sheetViews>
  <sheetFormatPr defaultColWidth="9.140625" defaultRowHeight="12.75"/>
  <cols>
    <col min="1" max="1" width="24.8515625" style="21" bestFit="1" customWidth="1"/>
    <col min="2" max="2" width="19.421875" style="21" bestFit="1" customWidth="1"/>
    <col min="3" max="3" width="19.8515625" style="0" bestFit="1" customWidth="1"/>
    <col min="4" max="4" width="16.28125" style="0" bestFit="1" customWidth="1"/>
    <col min="5" max="6" width="14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6" ht="13.5" thickBot="1">
      <c r="B9" s="22"/>
      <c r="C9" s="22"/>
      <c r="D9" s="22"/>
      <c r="E9" s="22"/>
      <c r="F9" s="22"/>
    </row>
    <row r="10" spans="1:7" ht="12.75">
      <c r="A10" s="23" t="s">
        <v>17</v>
      </c>
      <c r="B10" s="38" t="s">
        <v>18</v>
      </c>
      <c r="C10" s="38" t="s">
        <v>19</v>
      </c>
      <c r="D10" s="38" t="s">
        <v>43</v>
      </c>
      <c r="E10" s="38" t="s">
        <v>20</v>
      </c>
      <c r="F10" s="38" t="s">
        <v>42</v>
      </c>
      <c r="G10" s="21"/>
    </row>
    <row r="11" spans="1:6" ht="12.75">
      <c r="A11" s="24"/>
      <c r="B11" s="24" t="s">
        <v>166</v>
      </c>
      <c r="C11" s="24" t="s">
        <v>166</v>
      </c>
      <c r="D11" s="24" t="s">
        <v>166</v>
      </c>
      <c r="E11" s="24" t="s">
        <v>166</v>
      </c>
      <c r="F11" s="24" t="s">
        <v>166</v>
      </c>
    </row>
    <row r="12" spans="1:6" ht="12.75">
      <c r="A12" s="26" t="s">
        <v>44</v>
      </c>
      <c r="B12" s="39">
        <v>0.007417797960105561</v>
      </c>
      <c r="C12" s="39">
        <v>-0.001723372124011726</v>
      </c>
      <c r="D12" s="39">
        <v>0.00044288830022812926</v>
      </c>
      <c r="E12" s="39">
        <v>-0.001203852327447833</v>
      </c>
      <c r="F12" s="39">
        <v>0.0011748931609558788</v>
      </c>
    </row>
    <row r="13" spans="1:6" ht="12.75">
      <c r="A13" s="26" t="s">
        <v>45</v>
      </c>
      <c r="B13" s="39">
        <v>0.011958762886597939</v>
      </c>
      <c r="C13" s="39">
        <v>-0.005062537224538415</v>
      </c>
      <c r="D13" s="39">
        <v>-0.002558299714651186</v>
      </c>
      <c r="E13" s="39">
        <v>0.008086253369272238</v>
      </c>
      <c r="F13" s="39">
        <v>-0.0006741435312863885</v>
      </c>
    </row>
    <row r="14" spans="1:6" ht="12.75">
      <c r="A14" s="26" t="s">
        <v>46</v>
      </c>
      <c r="B14" s="39">
        <v>0.007908611599297012</v>
      </c>
      <c r="C14" s="39">
        <v>-0.0022471910112359553</v>
      </c>
      <c r="D14" s="39">
        <v>0.003683133586670564</v>
      </c>
      <c r="E14" s="39">
        <v>0.007712082262210797</v>
      </c>
      <c r="F14" s="39">
        <v>0.003607030430220357</v>
      </c>
    </row>
    <row r="15" spans="1:6" ht="12.75">
      <c r="A15" s="26" t="s">
        <v>47</v>
      </c>
      <c r="B15" s="39">
        <v>0.006835443037974683</v>
      </c>
      <c r="C15" s="39">
        <v>-0.00019269060312158777</v>
      </c>
      <c r="D15" s="39">
        <v>-0.0005895557923856602</v>
      </c>
      <c r="E15" s="39">
        <v>0.0026936026936026937</v>
      </c>
      <c r="F15" s="39">
        <v>0.00041995510824704947</v>
      </c>
    </row>
    <row r="16" spans="1:6" ht="12.75">
      <c r="A16" s="26" t="s">
        <v>48</v>
      </c>
      <c r="B16" s="39">
        <v>0.008172362555720654</v>
      </c>
      <c r="C16" s="39">
        <v>-0.0004210526315789474</v>
      </c>
      <c r="D16" s="39">
        <v>0.0005687563195146613</v>
      </c>
      <c r="E16" s="39">
        <v>0.00784313725490196</v>
      </c>
      <c r="F16" s="39">
        <v>0.0013879542395693137</v>
      </c>
    </row>
    <row r="17" spans="1:6" ht="12.75">
      <c r="A17" s="26" t="s">
        <v>49</v>
      </c>
      <c r="B17" s="39">
        <v>0.00609979260705136</v>
      </c>
      <c r="C17" s="39">
        <v>-0.0008304662474789417</v>
      </c>
      <c r="D17" s="39">
        <v>-0.001157273463719477</v>
      </c>
      <c r="E17" s="39">
        <v>-0.0021253985122210413</v>
      </c>
      <c r="F17" s="39">
        <v>0.00025293170843872155</v>
      </c>
    </row>
    <row r="18" spans="1:6" ht="12.75">
      <c r="A18" s="26" t="s">
        <v>50</v>
      </c>
      <c r="B18" s="39">
        <v>0.009405441719852201</v>
      </c>
      <c r="C18" s="39">
        <v>-0.0022598870056497176</v>
      </c>
      <c r="D18" s="39">
        <v>-0.000646551724137931</v>
      </c>
      <c r="E18" s="39">
        <v>-0.00202020202020202</v>
      </c>
      <c r="F18" s="39">
        <v>0.0004982836895138966</v>
      </c>
    </row>
    <row r="19" spans="1:6" ht="12.75">
      <c r="A19" s="26" t="s">
        <v>51</v>
      </c>
      <c r="B19" s="39">
        <v>0.005565068493150685</v>
      </c>
      <c r="C19" s="39">
        <v>0</v>
      </c>
      <c r="D19" s="39">
        <v>0.0013116474291710388</v>
      </c>
      <c r="E19" s="39">
        <v>0.009230769230769232</v>
      </c>
      <c r="F19" s="39">
        <v>0.0019782393669634025</v>
      </c>
    </row>
    <row r="20" spans="1:6" ht="12.75">
      <c r="A20" s="30" t="s">
        <v>0</v>
      </c>
      <c r="B20" s="40">
        <v>0.007451999575686857</v>
      </c>
      <c r="C20" s="40">
        <v>-0.0014754162432580318</v>
      </c>
      <c r="D20" s="40">
        <v>0.00018823416329914413</v>
      </c>
      <c r="E20" s="40">
        <v>0.0011123470522803114</v>
      </c>
      <c r="F20" s="40">
        <v>0.0010723970933236994</v>
      </c>
    </row>
    <row r="21" spans="1:6" ht="13.5" thickBot="1">
      <c r="A21" s="35" t="s">
        <v>1</v>
      </c>
      <c r="B21" s="41">
        <v>0.009294924905704776</v>
      </c>
      <c r="C21" s="41">
        <v>-0.0013317263122465319</v>
      </c>
      <c r="D21" s="41">
        <v>0.0010451081878209603</v>
      </c>
      <c r="E21" s="41">
        <v>0.004320447293366843</v>
      </c>
      <c r="F21" s="41">
        <v>0.002960478216166721</v>
      </c>
    </row>
    <row r="24" spans="2:6" ht="13.5" thickBot="1">
      <c r="B24" s="22"/>
      <c r="C24" s="22"/>
      <c r="D24" s="22"/>
      <c r="E24" s="22"/>
      <c r="F24" s="22"/>
    </row>
    <row r="25" spans="1:6" ht="12.75">
      <c r="A25" s="23" t="s">
        <v>17</v>
      </c>
      <c r="B25" s="38" t="s">
        <v>18</v>
      </c>
      <c r="C25" s="38" t="s">
        <v>19</v>
      </c>
      <c r="D25" s="38" t="s">
        <v>43</v>
      </c>
      <c r="E25" s="38" t="s">
        <v>20</v>
      </c>
      <c r="F25" s="38" t="s">
        <v>42</v>
      </c>
    </row>
    <row r="26" spans="1:6" ht="12.75">
      <c r="A26" s="24"/>
      <c r="B26" s="24" t="s">
        <v>166</v>
      </c>
      <c r="C26" s="24" t="s">
        <v>166</v>
      </c>
      <c r="D26" s="24" t="s">
        <v>166</v>
      </c>
      <c r="E26" s="24" t="s">
        <v>166</v>
      </c>
      <c r="F26" s="24" t="s">
        <v>166</v>
      </c>
    </row>
    <row r="27" spans="1:6" ht="12.75">
      <c r="A27" s="26" t="s">
        <v>52</v>
      </c>
      <c r="B27" s="39">
        <v>0.009380863039399626</v>
      </c>
      <c r="C27" s="39">
        <v>0.0006077180188392585</v>
      </c>
      <c r="D27" s="39">
        <v>0.0061583577712609975</v>
      </c>
      <c r="E27" s="39">
        <v>0</v>
      </c>
      <c r="F27" s="39">
        <v>0.005065695741649517</v>
      </c>
    </row>
    <row r="28" spans="1:6" s="15" customFormat="1" ht="12.75">
      <c r="A28" s="30" t="s">
        <v>53</v>
      </c>
      <c r="B28" s="40">
        <v>0.009380863039399626</v>
      </c>
      <c r="C28" s="40">
        <v>0.0006077180188392585</v>
      </c>
      <c r="D28" s="40">
        <v>0.0061583577712609975</v>
      </c>
      <c r="E28" s="40">
        <v>0</v>
      </c>
      <c r="F28" s="40">
        <v>0.005065695741649517</v>
      </c>
    </row>
    <row r="29" spans="1:6" ht="13.5" thickBot="1">
      <c r="A29" s="35" t="s">
        <v>1</v>
      </c>
      <c r="B29" s="41">
        <v>0.009294924905704776</v>
      </c>
      <c r="C29" s="41">
        <v>-0.0013317263122465319</v>
      </c>
      <c r="D29" s="41">
        <v>0.0010451081878209603</v>
      </c>
      <c r="E29" s="41">
        <v>0.004320447293366843</v>
      </c>
      <c r="F29" s="41">
        <v>0.002960478216166721</v>
      </c>
    </row>
    <row r="32" spans="2:6" ht="13.5" thickBot="1">
      <c r="B32" s="22"/>
      <c r="C32" s="22"/>
      <c r="D32" s="22"/>
      <c r="E32" s="22"/>
      <c r="F32" s="22"/>
    </row>
    <row r="33" spans="1:6" ht="12.75">
      <c r="A33" s="23" t="s">
        <v>17</v>
      </c>
      <c r="B33" s="38" t="s">
        <v>18</v>
      </c>
      <c r="C33" s="38" t="s">
        <v>19</v>
      </c>
      <c r="D33" s="38" t="s">
        <v>43</v>
      </c>
      <c r="E33" s="38" t="s">
        <v>20</v>
      </c>
      <c r="F33" s="38" t="s">
        <v>42</v>
      </c>
    </row>
    <row r="34" spans="1:6" ht="12.75">
      <c r="A34" s="24"/>
      <c r="B34" s="24" t="s">
        <v>166</v>
      </c>
      <c r="C34" s="24" t="s">
        <v>166</v>
      </c>
      <c r="D34" s="24" t="s">
        <v>166</v>
      </c>
      <c r="E34" s="24" t="s">
        <v>166</v>
      </c>
      <c r="F34" s="24" t="s">
        <v>166</v>
      </c>
    </row>
    <row r="35" spans="1:6" ht="12.75">
      <c r="A35" s="26" t="s">
        <v>54</v>
      </c>
      <c r="B35" s="39">
        <v>0.004433185560481318</v>
      </c>
      <c r="C35" s="39">
        <v>-0.0013488342218511144</v>
      </c>
      <c r="D35" s="39">
        <v>0.0005984082340973011</v>
      </c>
      <c r="E35" s="39">
        <v>0.007597895967270602</v>
      </c>
      <c r="F35" s="39">
        <v>0.0014460402364205591</v>
      </c>
    </row>
    <row r="36" spans="1:6" ht="12.75">
      <c r="A36" s="26" t="s">
        <v>55</v>
      </c>
      <c r="B36" s="39">
        <v>0.0061188134149175125</v>
      </c>
      <c r="C36" s="39">
        <v>-0.0017661275329986987</v>
      </c>
      <c r="D36" s="39">
        <v>0.0013453109404157446</v>
      </c>
      <c r="E36" s="39">
        <v>0.006938421509106678</v>
      </c>
      <c r="F36" s="39">
        <v>0.0020683171419617675</v>
      </c>
    </row>
    <row r="37" spans="1:6" ht="12.75">
      <c r="A37" s="26" t="s">
        <v>56</v>
      </c>
      <c r="B37" s="39">
        <v>0.001836210062431142</v>
      </c>
      <c r="C37" s="39">
        <v>0.0006013229104028864</v>
      </c>
      <c r="D37" s="39">
        <v>0.0017478443253320904</v>
      </c>
      <c r="E37" s="39">
        <v>0.0024271844660194173</v>
      </c>
      <c r="F37" s="39">
        <v>0.0015289503423519244</v>
      </c>
    </row>
    <row r="38" spans="1:6" ht="12.75">
      <c r="A38" s="26" t="s">
        <v>57</v>
      </c>
      <c r="B38" s="39">
        <v>0.006670161109159087</v>
      </c>
      <c r="C38" s="39">
        <v>-0.001114089753855795</v>
      </c>
      <c r="D38" s="39">
        <v>0.000594645104989613</v>
      </c>
      <c r="E38" s="39">
        <v>0.0038936627282491944</v>
      </c>
      <c r="F38" s="39">
        <v>0.003273492435542297</v>
      </c>
    </row>
    <row r="39" spans="1:6" ht="12.75">
      <c r="A39" s="26" t="s">
        <v>58</v>
      </c>
      <c r="B39" s="39">
        <v>0.00445170938684659</v>
      </c>
      <c r="C39" s="39">
        <v>0.00047044986768597473</v>
      </c>
      <c r="D39" s="39">
        <v>-0.00040048057669203043</v>
      </c>
      <c r="E39" s="39">
        <v>0.007280513918629551</v>
      </c>
      <c r="F39" s="39">
        <v>0.0014026126277005527</v>
      </c>
    </row>
    <row r="40" spans="1:6" ht="12.75">
      <c r="A40" s="26" t="s">
        <v>59</v>
      </c>
      <c r="B40" s="39">
        <v>0.005046629677724</v>
      </c>
      <c r="C40" s="39">
        <v>-0.0017732030101202318</v>
      </c>
      <c r="D40" s="39">
        <v>0.001360521365224402</v>
      </c>
      <c r="E40" s="39">
        <v>0.011667810569663692</v>
      </c>
      <c r="F40" s="39">
        <v>0.002050964371818912</v>
      </c>
    </row>
    <row r="41" spans="1:6" ht="12.75">
      <c r="A41" s="26" t="s">
        <v>60</v>
      </c>
      <c r="B41" s="39">
        <v>0.006949486567783425</v>
      </c>
      <c r="C41" s="39">
        <v>0.0002508466072996363</v>
      </c>
      <c r="D41" s="39">
        <v>0.0009070294784580499</v>
      </c>
      <c r="E41" s="39">
        <v>0.0017346053772766695</v>
      </c>
      <c r="F41" s="39">
        <v>0.0020450328891887335</v>
      </c>
    </row>
    <row r="42" spans="1:6" ht="12.75">
      <c r="A42" s="26" t="s">
        <v>61</v>
      </c>
      <c r="B42" s="39">
        <v>0.007886435331230283</v>
      </c>
      <c r="C42" s="39">
        <v>-0.00015039855617386073</v>
      </c>
      <c r="D42" s="39">
        <v>0.0007399186089530152</v>
      </c>
      <c r="E42" s="39">
        <v>0.007308160779537149</v>
      </c>
      <c r="F42" s="39">
        <v>0.002109274001496904</v>
      </c>
    </row>
    <row r="43" spans="1:6" ht="12.75">
      <c r="A43" s="26" t="s">
        <v>62</v>
      </c>
      <c r="B43" s="39">
        <v>0.005334688174774546</v>
      </c>
      <c r="C43" s="39">
        <v>-0.0020011117287381877</v>
      </c>
      <c r="D43" s="39">
        <v>-0.0003428326548103707</v>
      </c>
      <c r="E43" s="39">
        <v>0.004419889502762431</v>
      </c>
      <c r="F43" s="39">
        <v>0.00048652330446628393</v>
      </c>
    </row>
    <row r="44" spans="1:6" ht="12.75">
      <c r="A44" s="26" t="s">
        <v>63</v>
      </c>
      <c r="B44" s="39">
        <v>0.0056967572304995615</v>
      </c>
      <c r="C44" s="39">
        <v>-0.0022286987827875877</v>
      </c>
      <c r="D44" s="39">
        <v>-0.004029805352798054</v>
      </c>
      <c r="E44" s="39">
        <v>0</v>
      </c>
      <c r="F44" s="39">
        <v>-0.0010214118181130361</v>
      </c>
    </row>
    <row r="45" spans="1:6" ht="12.75">
      <c r="A45" s="26" t="s">
        <v>64</v>
      </c>
      <c r="B45" s="39">
        <v>0.004093118444614991</v>
      </c>
      <c r="C45" s="39">
        <v>0.0011908306043465317</v>
      </c>
      <c r="D45" s="39">
        <v>-0.0001121201928467317</v>
      </c>
      <c r="E45" s="39">
        <v>-0.0053475935828877</v>
      </c>
      <c r="F45" s="39">
        <v>0.0009553379508000956</v>
      </c>
    </row>
    <row r="46" spans="1:6" ht="12.75">
      <c r="A46" s="26" t="s">
        <v>167</v>
      </c>
      <c r="B46" s="39">
        <v>0.00585480093676815</v>
      </c>
      <c r="C46" s="39">
        <v>-0.002228224172856178</v>
      </c>
      <c r="D46" s="39">
        <v>-0.0010255508673230192</v>
      </c>
      <c r="E46" s="39">
        <v>0.0011280315848843769</v>
      </c>
      <c r="F46" s="39">
        <v>0.0009353522482343532</v>
      </c>
    </row>
    <row r="47" spans="1:6" ht="12.75">
      <c r="A47" s="30" t="s">
        <v>65</v>
      </c>
      <c r="B47" s="40">
        <v>0.005998057309373482</v>
      </c>
      <c r="C47" s="40">
        <v>-0.0011095541765563785</v>
      </c>
      <c r="D47" s="40">
        <v>0.00034277772038729187</v>
      </c>
      <c r="E47" s="40">
        <v>0.004856859458904812</v>
      </c>
      <c r="F47" s="40">
        <v>0.0021574770650807647</v>
      </c>
    </row>
    <row r="48" spans="1:6" ht="13.5" thickBot="1">
      <c r="A48" s="35" t="s">
        <v>1</v>
      </c>
      <c r="B48" s="41">
        <v>0.009294924905704776</v>
      </c>
      <c r="C48" s="41">
        <v>-0.0013317263122465319</v>
      </c>
      <c r="D48" s="41">
        <v>0.0010451081878209603</v>
      </c>
      <c r="E48" s="41">
        <v>0.004320447293366843</v>
      </c>
      <c r="F48" s="41">
        <v>0.002960478216166721</v>
      </c>
    </row>
    <row r="51" spans="2:6" ht="13.5" thickBot="1">
      <c r="B51" s="22"/>
      <c r="C51" s="22"/>
      <c r="D51" s="22"/>
      <c r="E51" s="22"/>
      <c r="F51" s="22"/>
    </row>
    <row r="52" spans="1:6" ht="12.75">
      <c r="A52" s="23" t="s">
        <v>17</v>
      </c>
      <c r="B52" s="38" t="s">
        <v>18</v>
      </c>
      <c r="C52" s="38" t="s">
        <v>19</v>
      </c>
      <c r="D52" s="38" t="s">
        <v>43</v>
      </c>
      <c r="E52" s="38" t="s">
        <v>20</v>
      </c>
      <c r="F52" s="38" t="s">
        <v>42</v>
      </c>
    </row>
    <row r="53" spans="1:6" ht="12.75">
      <c r="A53" s="24"/>
      <c r="B53" s="24" t="s">
        <v>166</v>
      </c>
      <c r="C53" s="24" t="s">
        <v>166</v>
      </c>
      <c r="D53" s="24" t="s">
        <v>166</v>
      </c>
      <c r="E53" s="24" t="s">
        <v>166</v>
      </c>
      <c r="F53" s="24" t="s">
        <v>166</v>
      </c>
    </row>
    <row r="54" spans="1:6" ht="12.75">
      <c r="A54" s="26" t="s">
        <v>66</v>
      </c>
      <c r="B54" s="39">
        <v>0.012629399585921325</v>
      </c>
      <c r="C54" s="39">
        <v>0.0006271839440910313</v>
      </c>
      <c r="D54" s="39">
        <v>0.001616139099420419</v>
      </c>
      <c r="E54" s="39">
        <v>0.007931665649786455</v>
      </c>
      <c r="F54" s="39">
        <v>0.0034277096044423114</v>
      </c>
    </row>
    <row r="55" spans="1:6" ht="12.75">
      <c r="A55" s="26" t="s">
        <v>67</v>
      </c>
      <c r="B55" s="39">
        <v>0.009748488984207448</v>
      </c>
      <c r="C55" s="39">
        <v>-0.001054481546572935</v>
      </c>
      <c r="D55" s="39">
        <v>0.0008744316194473592</v>
      </c>
      <c r="E55" s="39">
        <v>0.0023492560689115116</v>
      </c>
      <c r="F55" s="39">
        <v>0.002252208523444326</v>
      </c>
    </row>
    <row r="56" spans="1:6" ht="12.75">
      <c r="A56" s="30" t="s">
        <v>68</v>
      </c>
      <c r="B56" s="40">
        <v>0.011145697359172608</v>
      </c>
      <c r="C56" s="40">
        <v>-0.0002218180204959851</v>
      </c>
      <c r="D56" s="40">
        <v>0.0012872607711157294</v>
      </c>
      <c r="E56" s="40">
        <v>0.0054869684499314125</v>
      </c>
      <c r="F56" s="40">
        <v>0.0028765714181679153</v>
      </c>
    </row>
    <row r="57" spans="1:6" ht="13.5" thickBot="1">
      <c r="A57" s="35" t="s">
        <v>1</v>
      </c>
      <c r="B57" s="41">
        <v>0.009294924905704776</v>
      </c>
      <c r="C57" s="41">
        <v>-0.0013317263122465319</v>
      </c>
      <c r="D57" s="41">
        <v>0.0010451081878209603</v>
      </c>
      <c r="E57" s="41">
        <v>0.004320447293366843</v>
      </c>
      <c r="F57" s="41">
        <v>0.002960478216166721</v>
      </c>
    </row>
    <row r="60" spans="2:6" ht="13.5" thickBot="1">
      <c r="B60" s="22"/>
      <c r="C60" s="22"/>
      <c r="D60" s="22"/>
      <c r="E60" s="22"/>
      <c r="F60" s="22"/>
    </row>
    <row r="61" spans="1:6" ht="12.75">
      <c r="A61" s="23" t="s">
        <v>17</v>
      </c>
      <c r="B61" s="38" t="s">
        <v>18</v>
      </c>
      <c r="C61" s="38" t="s">
        <v>19</v>
      </c>
      <c r="D61" s="38" t="s">
        <v>43</v>
      </c>
      <c r="E61" s="38" t="s">
        <v>20</v>
      </c>
      <c r="F61" s="38" t="s">
        <v>42</v>
      </c>
    </row>
    <row r="62" spans="1:6" ht="12.75">
      <c r="A62" s="24"/>
      <c r="B62" s="24" t="s">
        <v>166</v>
      </c>
      <c r="C62" s="24" t="s">
        <v>166</v>
      </c>
      <c r="D62" s="24" t="s">
        <v>166</v>
      </c>
      <c r="E62" s="24" t="s">
        <v>166</v>
      </c>
      <c r="F62" s="24" t="s">
        <v>166</v>
      </c>
    </row>
    <row r="63" spans="1:6" ht="12.75">
      <c r="A63" s="26" t="s">
        <v>69</v>
      </c>
      <c r="B63" s="39">
        <v>0.007426693414144863</v>
      </c>
      <c r="C63" s="39">
        <v>-0.00016167277430480706</v>
      </c>
      <c r="D63" s="39">
        <v>-0.000638347260909935</v>
      </c>
      <c r="E63" s="39">
        <v>0.009654660230226514</v>
      </c>
      <c r="F63" s="39">
        <v>0.0017017037790275386</v>
      </c>
    </row>
    <row r="64" spans="1:6" ht="12.75">
      <c r="A64" s="26" t="s">
        <v>70</v>
      </c>
      <c r="B64" s="39">
        <v>0.0053364836239204825</v>
      </c>
      <c r="C64" s="39">
        <v>-0.0013634477443831882</v>
      </c>
      <c r="D64" s="39">
        <v>0.0010212977954913438</v>
      </c>
      <c r="E64" s="39">
        <v>0.0028530670470756064</v>
      </c>
      <c r="F64" s="39">
        <v>0.0018441733764042235</v>
      </c>
    </row>
    <row r="65" spans="1:6" ht="12.75">
      <c r="A65" s="26" t="s">
        <v>71</v>
      </c>
      <c r="B65" s="39">
        <v>0.006987258528565557</v>
      </c>
      <c r="C65" s="39">
        <v>0.0039011703511053317</v>
      </c>
      <c r="D65" s="39">
        <v>0.0025219298245614035</v>
      </c>
      <c r="E65" s="39">
        <v>-0.00423728813559322</v>
      </c>
      <c r="F65" s="39">
        <v>0.0033396345305608064</v>
      </c>
    </row>
    <row r="66" spans="1:6" ht="12.75">
      <c r="A66" s="26" t="s">
        <v>72</v>
      </c>
      <c r="B66" s="39">
        <v>0.007873651058311334</v>
      </c>
      <c r="C66" s="39">
        <v>-0.0007605719501064801</v>
      </c>
      <c r="D66" s="39">
        <v>0.0009016938963910775</v>
      </c>
      <c r="E66" s="39">
        <v>0.00699912510936133</v>
      </c>
      <c r="F66" s="39">
        <v>0.0023024653226259334</v>
      </c>
    </row>
    <row r="67" spans="1:6" ht="12.75">
      <c r="A67" s="26" t="s">
        <v>73</v>
      </c>
      <c r="B67" s="39">
        <v>0.007640449438202248</v>
      </c>
      <c r="C67" s="39">
        <v>-0.0021749509309850934</v>
      </c>
      <c r="D67" s="39">
        <v>0.001431163587109305</v>
      </c>
      <c r="E67" s="39">
        <v>-0.0005906674542232723</v>
      </c>
      <c r="F67" s="39">
        <v>0.0019361584035728577</v>
      </c>
    </row>
    <row r="68" spans="1:6" ht="12.75">
      <c r="A68" s="26" t="s">
        <v>74</v>
      </c>
      <c r="B68" s="39">
        <v>0.0077874116891457935</v>
      </c>
      <c r="C68" s="39">
        <v>0.0030938466827088347</v>
      </c>
      <c r="D68" s="39">
        <v>-0.0017481159195089737</v>
      </c>
      <c r="E68" s="39">
        <v>0.00732421875</v>
      </c>
      <c r="F68" s="39">
        <v>0.0018419747588733592</v>
      </c>
    </row>
    <row r="69" spans="1:6" ht="12.75">
      <c r="A69" s="26" t="s">
        <v>75</v>
      </c>
      <c r="B69" s="39">
        <v>0.006832797427652733</v>
      </c>
      <c r="C69" s="39">
        <v>-0.0026172740084558083</v>
      </c>
      <c r="D69" s="39">
        <v>-0.0010743061772605193</v>
      </c>
      <c r="E69" s="39">
        <v>0.004373177842565598</v>
      </c>
      <c r="F69" s="39">
        <v>0.00021910604732690623</v>
      </c>
    </row>
    <row r="70" spans="1:6" ht="12.75">
      <c r="A70" s="30" t="s">
        <v>76</v>
      </c>
      <c r="B70" s="40">
        <v>0.007151868592769594</v>
      </c>
      <c r="C70" s="40">
        <v>-0.00016477179106936892</v>
      </c>
      <c r="D70" s="40">
        <v>8.238266354920206E-05</v>
      </c>
      <c r="E70" s="40">
        <v>0.005228371313011739</v>
      </c>
      <c r="F70" s="40">
        <v>0.001871258252084926</v>
      </c>
    </row>
    <row r="71" spans="1:6" ht="13.5" thickBot="1">
      <c r="A71" s="35" t="s">
        <v>1</v>
      </c>
      <c r="B71" s="41">
        <v>0.009294924905704776</v>
      </c>
      <c r="C71" s="41">
        <v>-0.0013317263122465319</v>
      </c>
      <c r="D71" s="41">
        <v>0.0010451081878209603</v>
      </c>
      <c r="E71" s="41">
        <v>0.004320447293366843</v>
      </c>
      <c r="F71" s="41">
        <v>0.002960478216166721</v>
      </c>
    </row>
    <row r="74" spans="2:6" ht="13.5" thickBot="1">
      <c r="B74" s="22"/>
      <c r="C74" s="22"/>
      <c r="D74" s="22"/>
      <c r="E74" s="22"/>
      <c r="F74" s="22"/>
    </row>
    <row r="75" spans="1:6" ht="12.75">
      <c r="A75" s="23" t="s">
        <v>17</v>
      </c>
      <c r="B75" s="38" t="s">
        <v>18</v>
      </c>
      <c r="C75" s="38" t="s">
        <v>19</v>
      </c>
      <c r="D75" s="38" t="s">
        <v>43</v>
      </c>
      <c r="E75" s="38" t="s">
        <v>20</v>
      </c>
      <c r="F75" s="38" t="s">
        <v>42</v>
      </c>
    </row>
    <row r="76" spans="1:6" ht="12.75">
      <c r="A76" s="24"/>
      <c r="B76" s="24" t="s">
        <v>166</v>
      </c>
      <c r="C76" s="24" t="s">
        <v>166</v>
      </c>
      <c r="D76" s="24" t="s">
        <v>166</v>
      </c>
      <c r="E76" s="24" t="s">
        <v>166</v>
      </c>
      <c r="F76" s="24" t="s">
        <v>166</v>
      </c>
    </row>
    <row r="77" spans="1:6" ht="12.75">
      <c r="A77" s="26" t="s">
        <v>77</v>
      </c>
      <c r="B77" s="39">
        <v>0.00555849655902594</v>
      </c>
      <c r="C77" s="39">
        <v>-0.0008799374266718811</v>
      </c>
      <c r="D77" s="39">
        <v>-0.0007931643652882432</v>
      </c>
      <c r="E77" s="39">
        <v>-0.0029211295034079843</v>
      </c>
      <c r="F77" s="39">
        <v>0.0005762428963160196</v>
      </c>
    </row>
    <row r="78" spans="1:6" ht="12.75">
      <c r="A78" s="26" t="s">
        <v>78</v>
      </c>
      <c r="B78" s="39">
        <v>0.010138941043935411</v>
      </c>
      <c r="C78" s="39">
        <v>-0.0009896091044037606</v>
      </c>
      <c r="D78" s="39">
        <v>-0.0009067827348567283</v>
      </c>
      <c r="E78" s="39">
        <v>-0.007220216606498195</v>
      </c>
      <c r="F78" s="39">
        <v>0.0017183770883054893</v>
      </c>
    </row>
    <row r="79" spans="1:6" ht="12.75">
      <c r="A79" s="26" t="s">
        <v>79</v>
      </c>
      <c r="B79" s="39">
        <v>0.007848908511160166</v>
      </c>
      <c r="C79" s="39">
        <v>0.0003681885125184094</v>
      </c>
      <c r="D79" s="39">
        <v>0.00011128421989761852</v>
      </c>
      <c r="E79" s="39">
        <v>-0.0064516129032258064</v>
      </c>
      <c r="F79" s="39">
        <v>0.0019083969465648854</v>
      </c>
    </row>
    <row r="80" spans="1:6" ht="12.75">
      <c r="A80" s="26" t="s">
        <v>80</v>
      </c>
      <c r="B80" s="39">
        <v>0.0071733561058923995</v>
      </c>
      <c r="C80" s="39">
        <v>0</v>
      </c>
      <c r="D80" s="39">
        <v>-0.0006928086462519052</v>
      </c>
      <c r="E80" s="39">
        <v>0.002277904328018223</v>
      </c>
      <c r="F80" s="39">
        <v>0.0012509951097463892</v>
      </c>
    </row>
    <row r="81" spans="1:6" ht="12.75">
      <c r="A81" s="30" t="s">
        <v>81</v>
      </c>
      <c r="B81" s="40">
        <v>0.006853608592084918</v>
      </c>
      <c r="C81" s="40">
        <v>-0.00048506014745828483</v>
      </c>
      <c r="D81" s="40">
        <v>-0.0006352455400469376</v>
      </c>
      <c r="E81" s="40">
        <v>-0.003170289855072464</v>
      </c>
      <c r="F81" s="40">
        <v>0.0010732518564356437</v>
      </c>
    </row>
    <row r="82" spans="1:6" ht="13.5" thickBot="1">
      <c r="A82" s="35" t="s">
        <v>1</v>
      </c>
      <c r="B82" s="41">
        <v>0.009294924905704776</v>
      </c>
      <c r="C82" s="41">
        <v>-0.0013317263122465319</v>
      </c>
      <c r="D82" s="41">
        <v>0.0010451081878209603</v>
      </c>
      <c r="E82" s="41">
        <v>0.004320447293366843</v>
      </c>
      <c r="F82" s="41">
        <v>0.002960478216166721</v>
      </c>
    </row>
    <row r="85" spans="2:6" ht="13.5" thickBot="1">
      <c r="B85" s="22"/>
      <c r="C85" s="22"/>
      <c r="D85" s="22"/>
      <c r="E85" s="22"/>
      <c r="F85" s="22"/>
    </row>
    <row r="86" spans="1:6" ht="12.75">
      <c r="A86" s="23" t="s">
        <v>17</v>
      </c>
      <c r="B86" s="38" t="s">
        <v>18</v>
      </c>
      <c r="C86" s="38" t="s">
        <v>19</v>
      </c>
      <c r="D86" s="38" t="s">
        <v>43</v>
      </c>
      <c r="E86" s="38" t="s">
        <v>20</v>
      </c>
      <c r="F86" s="38" t="s">
        <v>42</v>
      </c>
    </row>
    <row r="87" spans="1:6" ht="12.75">
      <c r="A87" s="24"/>
      <c r="B87" s="24" t="s">
        <v>166</v>
      </c>
      <c r="C87" s="24" t="s">
        <v>166</v>
      </c>
      <c r="D87" s="24" t="s">
        <v>166</v>
      </c>
      <c r="E87" s="24" t="s">
        <v>166</v>
      </c>
      <c r="F87" s="24" t="s">
        <v>166</v>
      </c>
    </row>
    <row r="88" spans="1:6" ht="12.75">
      <c r="A88" s="26" t="s">
        <v>82</v>
      </c>
      <c r="B88" s="39">
        <v>0.007871802080404836</v>
      </c>
      <c r="C88" s="39">
        <v>-0.0026155187445510027</v>
      </c>
      <c r="D88" s="39">
        <v>0.0038847117794486214</v>
      </c>
      <c r="E88" s="39">
        <v>0.0018587360594795538</v>
      </c>
      <c r="F88" s="39">
        <v>0.0029468786351298953</v>
      </c>
    </row>
    <row r="89" spans="1:6" ht="12.75">
      <c r="A89" s="26" t="s">
        <v>83</v>
      </c>
      <c r="B89" s="39">
        <v>0.007971864009378663</v>
      </c>
      <c r="C89" s="39">
        <v>0.00027129679869777537</v>
      </c>
      <c r="D89" s="39">
        <v>0.0021116976938038343</v>
      </c>
      <c r="E89" s="39">
        <v>0.0027063599458728013</v>
      </c>
      <c r="F89" s="39">
        <v>0.0025023871456323465</v>
      </c>
    </row>
    <row r="90" spans="1:6" ht="12.75">
      <c r="A90" s="26" t="s">
        <v>84</v>
      </c>
      <c r="B90" s="39">
        <v>0.007196479420139788</v>
      </c>
      <c r="C90" s="39">
        <v>-0.0003350244089212214</v>
      </c>
      <c r="D90" s="39">
        <v>0.0014187696243749273</v>
      </c>
      <c r="E90" s="39">
        <v>0.00038095238095238096</v>
      </c>
      <c r="F90" s="39">
        <v>0.002260308287408685</v>
      </c>
    </row>
    <row r="91" spans="1:6" ht="12.75">
      <c r="A91" s="26" t="s">
        <v>85</v>
      </c>
      <c r="B91" s="39">
        <v>0.010479332427712013</v>
      </c>
      <c r="C91" s="39">
        <v>-0.0035850860420650094</v>
      </c>
      <c r="D91" s="39">
        <v>0.0008518693800283957</v>
      </c>
      <c r="E91" s="39">
        <v>0.001218026796589525</v>
      </c>
      <c r="F91" s="39">
        <v>0.002364522511219418</v>
      </c>
    </row>
    <row r="92" spans="1:6" ht="12.75">
      <c r="A92" s="30" t="s">
        <v>86</v>
      </c>
      <c r="B92" s="40">
        <v>0.007897181790027873</v>
      </c>
      <c r="C92" s="40">
        <v>-0.0009165902841429881</v>
      </c>
      <c r="D92" s="40">
        <v>0.0019425241387190768</v>
      </c>
      <c r="E92" s="40">
        <v>0.0010586491636671606</v>
      </c>
      <c r="F92" s="40">
        <v>0.0024275872241308317</v>
      </c>
    </row>
    <row r="93" spans="1:6" ht="13.5" thickBot="1">
      <c r="A93" s="35" t="s">
        <v>1</v>
      </c>
      <c r="B93" s="41">
        <v>0.009294924905704776</v>
      </c>
      <c r="C93" s="41">
        <v>-0.0013317263122465319</v>
      </c>
      <c r="D93" s="41">
        <v>0.0010451081878209603</v>
      </c>
      <c r="E93" s="41">
        <v>0.004320447293366843</v>
      </c>
      <c r="F93" s="41">
        <v>0.002960478216166721</v>
      </c>
    </row>
    <row r="96" spans="2:6" ht="13.5" thickBot="1">
      <c r="B96" s="22"/>
      <c r="C96" s="22"/>
      <c r="D96" s="22"/>
      <c r="E96" s="22"/>
      <c r="F96" s="22"/>
    </row>
    <row r="97" spans="1:6" ht="12.75">
      <c r="A97" s="23" t="s">
        <v>17</v>
      </c>
      <c r="B97" s="38" t="s">
        <v>18</v>
      </c>
      <c r="C97" s="38" t="s">
        <v>19</v>
      </c>
      <c r="D97" s="38" t="s">
        <v>43</v>
      </c>
      <c r="E97" s="38" t="s">
        <v>20</v>
      </c>
      <c r="F97" s="38" t="s">
        <v>42</v>
      </c>
    </row>
    <row r="98" spans="1:6" ht="12.75">
      <c r="A98" s="24"/>
      <c r="B98" s="24" t="s">
        <v>166</v>
      </c>
      <c r="C98" s="24" t="s">
        <v>166</v>
      </c>
      <c r="D98" s="24" t="s">
        <v>166</v>
      </c>
      <c r="E98" s="24" t="s">
        <v>166</v>
      </c>
      <c r="F98" s="24" t="s">
        <v>166</v>
      </c>
    </row>
    <row r="99" spans="1:6" ht="12.75">
      <c r="A99" s="26" t="s">
        <v>87</v>
      </c>
      <c r="B99" s="39">
        <v>0.0029020925614785397</v>
      </c>
      <c r="C99" s="39">
        <v>-0.0019952838744785053</v>
      </c>
      <c r="D99" s="39">
        <v>-0.0024221657706622554</v>
      </c>
      <c r="E99" s="39">
        <v>0.007853403141361256</v>
      </c>
      <c r="F99" s="39">
        <v>-0.000907532519915297</v>
      </c>
    </row>
    <row r="100" spans="1:6" ht="12.75">
      <c r="A100" s="26" t="s">
        <v>88</v>
      </c>
      <c r="B100" s="39">
        <v>0.007889851485148515</v>
      </c>
      <c r="C100" s="39">
        <v>-0.0010645848119233499</v>
      </c>
      <c r="D100" s="39">
        <v>0.001718139255186633</v>
      </c>
      <c r="E100" s="39">
        <v>-0.008727272727272728</v>
      </c>
      <c r="F100" s="39">
        <v>0.0026282636083235587</v>
      </c>
    </row>
    <row r="101" spans="1:6" ht="12.75">
      <c r="A101" s="26" t="s">
        <v>89</v>
      </c>
      <c r="B101" s="39">
        <v>0.00644134586238254</v>
      </c>
      <c r="C101" s="39">
        <v>-0.0034071550255536627</v>
      </c>
      <c r="D101" s="39">
        <v>-0.0002749046424521494</v>
      </c>
      <c r="E101" s="39">
        <v>0.004451864218141347</v>
      </c>
      <c r="F101" s="39">
        <v>0.0008507249262403388</v>
      </c>
    </row>
    <row r="102" spans="1:6" ht="12.75">
      <c r="A102" s="26" t="s">
        <v>90</v>
      </c>
      <c r="B102" s="39">
        <v>0.006548482155386126</v>
      </c>
      <c r="C102" s="39">
        <v>6.786102062975027E-05</v>
      </c>
      <c r="D102" s="39">
        <v>0.0003081318804448304</v>
      </c>
      <c r="E102" s="39">
        <v>0.0064773293472845045</v>
      </c>
      <c r="F102" s="39">
        <v>0.002235136343316942</v>
      </c>
    </row>
    <row r="103" spans="1:6" ht="12.75">
      <c r="A103" s="26" t="s">
        <v>91</v>
      </c>
      <c r="B103" s="39">
        <v>0.00945975907176114</v>
      </c>
      <c r="C103" s="39">
        <v>-0.0023482948177403</v>
      </c>
      <c r="D103" s="39">
        <v>0.0004211945076236206</v>
      </c>
      <c r="E103" s="39">
        <v>0.0039478878799842085</v>
      </c>
      <c r="F103" s="39">
        <v>0.0025256742089003925</v>
      </c>
    </row>
    <row r="104" spans="1:6" ht="12.75">
      <c r="A104" s="26" t="s">
        <v>92</v>
      </c>
      <c r="B104" s="39">
        <v>0.00671875</v>
      </c>
      <c r="C104" s="39">
        <v>-0.000732922896511287</v>
      </c>
      <c r="D104" s="39">
        <v>4.6952765517889E-05</v>
      </c>
      <c r="E104" s="39">
        <v>-0.009760425909494233</v>
      </c>
      <c r="F104" s="39">
        <v>0.0007854798440261453</v>
      </c>
    </row>
    <row r="105" spans="1:6" ht="12.75">
      <c r="A105" s="26" t="s">
        <v>93</v>
      </c>
      <c r="B105" s="39">
        <v>0.00689475738259399</v>
      </c>
      <c r="C105" s="39">
        <v>-0.0004529498358056845</v>
      </c>
      <c r="D105" s="39">
        <v>0.00036569756811117204</v>
      </c>
      <c r="E105" s="39">
        <v>0.014084507042253521</v>
      </c>
      <c r="F105" s="39">
        <v>0.0018246787805063483</v>
      </c>
    </row>
    <row r="106" spans="1:6" ht="12.75">
      <c r="A106" s="26" t="s">
        <v>94</v>
      </c>
      <c r="B106" s="39">
        <v>0.005751754285056942</v>
      </c>
      <c r="C106" s="39">
        <v>-0.0002910360884749709</v>
      </c>
      <c r="D106" s="39">
        <v>-0.00236691675598428</v>
      </c>
      <c r="E106" s="39">
        <v>0</v>
      </c>
      <c r="F106" s="39">
        <v>-0.00014084837672245827</v>
      </c>
    </row>
    <row r="107" spans="1:6" ht="12.75">
      <c r="A107" s="26" t="s">
        <v>95</v>
      </c>
      <c r="B107" s="39">
        <v>0.00938915276703855</v>
      </c>
      <c r="C107" s="39">
        <v>-0.0017659633794962356</v>
      </c>
      <c r="D107" s="39">
        <v>-0.0013760254035459117</v>
      </c>
      <c r="E107" s="39">
        <v>0.003464203233256351</v>
      </c>
      <c r="F107" s="39">
        <v>0.001086599449119349</v>
      </c>
    </row>
    <row r="108" spans="1:6" ht="12.75">
      <c r="A108" s="30" t="s">
        <v>96</v>
      </c>
      <c r="B108" s="40">
        <v>0.00737527114967462</v>
      </c>
      <c r="C108" s="40">
        <v>-0.0013849107676812188</v>
      </c>
      <c r="D108" s="40">
        <v>-0.00020257181803986444</v>
      </c>
      <c r="E108" s="40">
        <v>0.002511773940345369</v>
      </c>
      <c r="F108" s="40">
        <v>0.001495793218051713</v>
      </c>
    </row>
    <row r="109" spans="1:6" ht="13.5" thickBot="1">
      <c r="A109" s="35" t="s">
        <v>1</v>
      </c>
      <c r="B109" s="41">
        <v>0.009294924905704776</v>
      </c>
      <c r="C109" s="41">
        <v>-0.0013317263122465319</v>
      </c>
      <c r="D109" s="41">
        <v>0.0010451081878209603</v>
      </c>
      <c r="E109" s="41">
        <v>0.004320447293366843</v>
      </c>
      <c r="F109" s="41">
        <v>0.002960478216166721</v>
      </c>
    </row>
    <row r="112" spans="2:6" ht="13.5" thickBot="1">
      <c r="B112" s="22"/>
      <c r="C112" s="22"/>
      <c r="D112" s="22"/>
      <c r="E112" s="22"/>
      <c r="F112" s="22"/>
    </row>
    <row r="113" spans="1:6" ht="12.75">
      <c r="A113" s="23" t="s">
        <v>17</v>
      </c>
      <c r="B113" s="38" t="s">
        <v>18</v>
      </c>
      <c r="C113" s="38" t="s">
        <v>19</v>
      </c>
      <c r="D113" s="38" t="s">
        <v>43</v>
      </c>
      <c r="E113" s="38" t="s">
        <v>20</v>
      </c>
      <c r="F113" s="38" t="s">
        <v>42</v>
      </c>
    </row>
    <row r="114" spans="1:6" ht="12.75">
      <c r="A114" s="24"/>
      <c r="B114" s="24" t="s">
        <v>166</v>
      </c>
      <c r="C114" s="24" t="s">
        <v>166</v>
      </c>
      <c r="D114" s="24" t="s">
        <v>166</v>
      </c>
      <c r="E114" s="24" t="s">
        <v>166</v>
      </c>
      <c r="F114" s="24" t="s">
        <v>166</v>
      </c>
    </row>
    <row r="115" spans="1:6" ht="12.75">
      <c r="A115" s="26" t="s">
        <v>97</v>
      </c>
      <c r="B115" s="39">
        <v>0.012135922330097087</v>
      </c>
      <c r="C115" s="39">
        <v>-0.00333555703802535</v>
      </c>
      <c r="D115" s="39">
        <v>0.00046720239207624745</v>
      </c>
      <c r="E115" s="39">
        <v>0.01045751633986928</v>
      </c>
      <c r="F115" s="39">
        <v>0.0034580599397056213</v>
      </c>
    </row>
    <row r="116" spans="1:6" ht="12.75">
      <c r="A116" s="26" t="s">
        <v>98</v>
      </c>
      <c r="B116" s="39">
        <v>0.010693215339233038</v>
      </c>
      <c r="C116" s="39">
        <v>-0.0019646365422396855</v>
      </c>
      <c r="D116" s="39">
        <v>0.0004584632312488538</v>
      </c>
      <c r="E116" s="39">
        <v>0.009153318077803204</v>
      </c>
      <c r="F116" s="39">
        <v>0.0027820925973152805</v>
      </c>
    </row>
    <row r="117" spans="1:6" ht="12.75">
      <c r="A117" s="26" t="s">
        <v>99</v>
      </c>
      <c r="B117" s="39">
        <v>0.00695338655678599</v>
      </c>
      <c r="C117" s="39">
        <v>-0.002680565897244974</v>
      </c>
      <c r="D117" s="39">
        <v>-0.0002258228419804663</v>
      </c>
      <c r="E117" s="39">
        <v>0.0031397174254317113</v>
      </c>
      <c r="F117" s="39">
        <v>0.0010356065913313635</v>
      </c>
    </row>
    <row r="118" spans="1:6" ht="12.75">
      <c r="A118" s="26" t="s">
        <v>100</v>
      </c>
      <c r="B118" s="39">
        <v>0.006675740488690129</v>
      </c>
      <c r="C118" s="39">
        <v>-0.0023814773980154356</v>
      </c>
      <c r="D118" s="39">
        <v>0.002680965147453083</v>
      </c>
      <c r="E118" s="39">
        <v>0.003938299967180834</v>
      </c>
      <c r="F118" s="39">
        <v>0.0027929657293097646</v>
      </c>
    </row>
    <row r="119" spans="1:6" ht="12.75">
      <c r="A119" s="26" t="s">
        <v>101</v>
      </c>
      <c r="B119" s="39">
        <v>0.007804739605505889</v>
      </c>
      <c r="C119" s="39">
        <v>-0.0018179063778215423</v>
      </c>
      <c r="D119" s="39">
        <v>-0.00037689118613040435</v>
      </c>
      <c r="E119" s="39">
        <v>0.0012987012987012987</v>
      </c>
      <c r="F119" s="39">
        <v>0.0011215179897547816</v>
      </c>
    </row>
    <row r="120" spans="1:6" ht="12.75">
      <c r="A120" s="26" t="s">
        <v>102</v>
      </c>
      <c r="B120" s="39">
        <v>0.009199864956110736</v>
      </c>
      <c r="C120" s="39">
        <v>-0.0013654984069185253</v>
      </c>
      <c r="D120" s="39">
        <v>-0.0001794043774668102</v>
      </c>
      <c r="E120" s="39">
        <v>0.007650273224043716</v>
      </c>
      <c r="F120" s="39">
        <v>0.0022806577416927044</v>
      </c>
    </row>
    <row r="121" spans="1:6" ht="12.75">
      <c r="A121" s="26" t="s">
        <v>103</v>
      </c>
      <c r="B121" s="39">
        <v>0.007556417849484326</v>
      </c>
      <c r="C121" s="39">
        <v>-0.0021862702229995625</v>
      </c>
      <c r="D121" s="39">
        <v>-4.9215020424233474E-05</v>
      </c>
      <c r="E121" s="39">
        <v>0.00589622641509434</v>
      </c>
      <c r="F121" s="39">
        <v>0.001665741254858412</v>
      </c>
    </row>
    <row r="122" spans="1:6" ht="12.75">
      <c r="A122" s="26" t="s">
        <v>104</v>
      </c>
      <c r="B122" s="39">
        <v>0.009477981918926801</v>
      </c>
      <c r="C122" s="39">
        <v>0.0009189768724153775</v>
      </c>
      <c r="D122" s="39">
        <v>-0.0017139723022075964</v>
      </c>
      <c r="E122" s="39">
        <v>0.00510204081632653</v>
      </c>
      <c r="F122" s="39">
        <v>0.0017387070974023717</v>
      </c>
    </row>
    <row r="123" spans="1:6" ht="12.75">
      <c r="A123" s="26" t="s">
        <v>105</v>
      </c>
      <c r="B123" s="39">
        <v>0.009721322099805573</v>
      </c>
      <c r="C123" s="39">
        <v>0.0006569223189357859</v>
      </c>
      <c r="D123" s="39">
        <v>-0.0010892621682050106</v>
      </c>
      <c r="E123" s="39">
        <v>-0.0030643513789581204</v>
      </c>
      <c r="F123" s="39">
        <v>0.0009265614275909403</v>
      </c>
    </row>
    <row r="124" spans="1:6" ht="12.75">
      <c r="A124" s="26" t="s">
        <v>106</v>
      </c>
      <c r="B124" s="39">
        <v>0.008487896887771141</v>
      </c>
      <c r="C124" s="39">
        <v>-0.002572347266881029</v>
      </c>
      <c r="D124" s="39">
        <v>0.0032126168224299065</v>
      </c>
      <c r="E124" s="39">
        <v>0.005025125628140704</v>
      </c>
      <c r="F124" s="39">
        <v>0.0036818195314587726</v>
      </c>
    </row>
    <row r="125" spans="1:6" ht="12.75">
      <c r="A125" s="30" t="s">
        <v>107</v>
      </c>
      <c r="B125" s="40">
        <v>0.008366262691195099</v>
      </c>
      <c r="C125" s="40">
        <v>-0.0017828066130239966</v>
      </c>
      <c r="D125" s="40">
        <v>0.0007152774855892624</v>
      </c>
      <c r="E125" s="40">
        <v>0.004791743457427202</v>
      </c>
      <c r="F125" s="40">
        <v>0.0022668409401119917</v>
      </c>
    </row>
    <row r="126" spans="1:6" ht="13.5" thickBot="1">
      <c r="A126" s="35" t="s">
        <v>1</v>
      </c>
      <c r="B126" s="41">
        <v>0.009294924905704776</v>
      </c>
      <c r="C126" s="41">
        <v>-0.0013317263122465319</v>
      </c>
      <c r="D126" s="41">
        <v>0.0010451081878209603</v>
      </c>
      <c r="E126" s="41">
        <v>0.004320447293366843</v>
      </c>
      <c r="F126" s="41">
        <v>0.002960478216166721</v>
      </c>
    </row>
    <row r="129" spans="2:6" ht="13.5" thickBot="1">
      <c r="B129" s="22"/>
      <c r="C129" s="22"/>
      <c r="D129" s="22"/>
      <c r="E129" s="22"/>
      <c r="F129" s="22"/>
    </row>
    <row r="130" spans="1:6" ht="12.75">
      <c r="A130" s="23" t="s">
        <v>17</v>
      </c>
      <c r="B130" s="38" t="s">
        <v>18</v>
      </c>
      <c r="C130" s="38" t="s">
        <v>19</v>
      </c>
      <c r="D130" s="38" t="s">
        <v>43</v>
      </c>
      <c r="E130" s="38" t="s">
        <v>20</v>
      </c>
      <c r="F130" s="38" t="s">
        <v>42</v>
      </c>
    </row>
    <row r="131" spans="1:6" ht="12.75">
      <c r="A131" s="24"/>
      <c r="B131" s="24" t="s">
        <v>166</v>
      </c>
      <c r="C131" s="24" t="s">
        <v>166</v>
      </c>
      <c r="D131" s="24" t="s">
        <v>166</v>
      </c>
      <c r="E131" s="24" t="s">
        <v>166</v>
      </c>
      <c r="F131" s="24" t="s">
        <v>166</v>
      </c>
    </row>
    <row r="132" spans="1:6" ht="12.75">
      <c r="A132" s="26" t="s">
        <v>108</v>
      </c>
      <c r="B132" s="39">
        <v>0.007556066009792662</v>
      </c>
      <c r="C132" s="39">
        <v>-0.0007959346109104267</v>
      </c>
      <c r="D132" s="39">
        <v>-0.001654238000210062</v>
      </c>
      <c r="E132" s="39">
        <v>0.006687242798353909</v>
      </c>
      <c r="F132" s="39">
        <v>0.0008504334467244596</v>
      </c>
    </row>
    <row r="133" spans="1:6" ht="12.75">
      <c r="A133" s="26" t="s">
        <v>109</v>
      </c>
      <c r="B133" s="39">
        <v>0.010466222645099905</v>
      </c>
      <c r="C133" s="39">
        <v>-0.00023736055067647758</v>
      </c>
      <c r="D133" s="39">
        <v>0.003116883116883117</v>
      </c>
      <c r="E133" s="39">
        <v>0.004329004329004329</v>
      </c>
      <c r="F133" s="39">
        <v>0.004283542904518447</v>
      </c>
    </row>
    <row r="134" spans="1:6" ht="12.75">
      <c r="A134" s="30" t="s">
        <v>110</v>
      </c>
      <c r="B134" s="40">
        <v>0.008257638315441783</v>
      </c>
      <c r="C134" s="40">
        <v>-0.0006813978389954249</v>
      </c>
      <c r="D134" s="40">
        <v>-0.0005439819478583229</v>
      </c>
      <c r="E134" s="40">
        <v>0.006067500948047023</v>
      </c>
      <c r="F134" s="40">
        <v>0.0016382180415367542</v>
      </c>
    </row>
    <row r="135" spans="1:6" ht="13.5" thickBot="1">
      <c r="A135" s="35" t="s">
        <v>1</v>
      </c>
      <c r="B135" s="41">
        <v>0.009294924905704776</v>
      </c>
      <c r="C135" s="41">
        <v>-0.0013317263122465319</v>
      </c>
      <c r="D135" s="41">
        <v>0.0010451081878209603</v>
      </c>
      <c r="E135" s="41">
        <v>0.004320447293366843</v>
      </c>
      <c r="F135" s="41">
        <v>0.002960478216166721</v>
      </c>
    </row>
    <row r="138" spans="2:6" ht="13.5" thickBot="1">
      <c r="B138" s="22"/>
      <c r="C138" s="22"/>
      <c r="D138" s="22"/>
      <c r="E138" s="22"/>
      <c r="F138" s="22"/>
    </row>
    <row r="139" spans="1:6" ht="12.75">
      <c r="A139" s="23" t="s">
        <v>17</v>
      </c>
      <c r="B139" s="38" t="s">
        <v>18</v>
      </c>
      <c r="C139" s="38" t="s">
        <v>19</v>
      </c>
      <c r="D139" s="38" t="s">
        <v>43</v>
      </c>
      <c r="E139" s="38" t="s">
        <v>20</v>
      </c>
      <c r="F139" s="38" t="s">
        <v>42</v>
      </c>
    </row>
    <row r="140" spans="1:6" ht="12.75">
      <c r="A140" s="24"/>
      <c r="B140" s="24" t="s">
        <v>166</v>
      </c>
      <c r="C140" s="24" t="s">
        <v>166</v>
      </c>
      <c r="D140" s="24" t="s">
        <v>166</v>
      </c>
      <c r="E140" s="24" t="s">
        <v>166</v>
      </c>
      <c r="F140" s="24" t="s">
        <v>166</v>
      </c>
    </row>
    <row r="141" spans="1:6" ht="12.75">
      <c r="A141" s="26" t="s">
        <v>111</v>
      </c>
      <c r="B141" s="39">
        <v>0.007224146462147452</v>
      </c>
      <c r="C141" s="39">
        <v>-0.002653986508901913</v>
      </c>
      <c r="D141" s="39">
        <v>-0.00047594117367093426</v>
      </c>
      <c r="E141" s="39">
        <v>0.0038071065989847717</v>
      </c>
      <c r="F141" s="39">
        <v>0.0010257161696827605</v>
      </c>
    </row>
    <row r="142" spans="1:6" ht="12.75">
      <c r="A142" s="26" t="s">
        <v>112</v>
      </c>
      <c r="B142" s="39">
        <v>0.005965832052788575</v>
      </c>
      <c r="C142" s="39">
        <v>-0.0023649048125812936</v>
      </c>
      <c r="D142" s="39">
        <v>-0.0010927255697783327</v>
      </c>
      <c r="E142" s="39">
        <v>0.008252063015753939</v>
      </c>
      <c r="F142" s="39">
        <v>0.0006239645416012221</v>
      </c>
    </row>
    <row r="143" spans="1:6" ht="12.75">
      <c r="A143" s="26" t="s">
        <v>113</v>
      </c>
      <c r="B143" s="39">
        <v>0.011335012594458438</v>
      </c>
      <c r="C143" s="39">
        <v>0.0018267620642411326</v>
      </c>
      <c r="D143" s="39">
        <v>0.005551969012265978</v>
      </c>
      <c r="E143" s="39">
        <v>0.00684931506849315</v>
      </c>
      <c r="F143" s="39">
        <v>0.006136716727084412</v>
      </c>
    </row>
    <row r="144" spans="1:6" ht="12.75">
      <c r="A144" s="26" t="s">
        <v>114</v>
      </c>
      <c r="B144" s="39">
        <v>0.011677449897427805</v>
      </c>
      <c r="C144" s="39">
        <v>0.0006838386140870754</v>
      </c>
      <c r="D144" s="39">
        <v>-0.0026431052711070836</v>
      </c>
      <c r="E144" s="39">
        <v>0.0045045045045045045</v>
      </c>
      <c r="F144" s="39">
        <v>0.0018268918480025982</v>
      </c>
    </row>
    <row r="145" spans="1:6" ht="12.75">
      <c r="A145" s="26" t="s">
        <v>168</v>
      </c>
      <c r="B145" s="39">
        <v>0.006351292159439334</v>
      </c>
      <c r="C145" s="39">
        <v>-0.0013020833333333333</v>
      </c>
      <c r="D145" s="39">
        <v>0.00015876796062554578</v>
      </c>
      <c r="E145" s="39">
        <v>0.00554016620498615</v>
      </c>
      <c r="F145" s="39">
        <v>0.001310615989515072</v>
      </c>
    </row>
    <row r="146" spans="1:6" ht="12.75">
      <c r="A146" s="30" t="s">
        <v>115</v>
      </c>
      <c r="B146" s="40">
        <v>0.008297718127514933</v>
      </c>
      <c r="C146" s="40">
        <v>-0.0010527619519445132</v>
      </c>
      <c r="D146" s="40">
        <v>0.0006060036151250143</v>
      </c>
      <c r="E146" s="40">
        <v>0.00621272365805169</v>
      </c>
      <c r="F146" s="40">
        <v>0.0022146012555219717</v>
      </c>
    </row>
    <row r="147" spans="1:6" ht="13.5" thickBot="1">
      <c r="A147" s="35" t="s">
        <v>1</v>
      </c>
      <c r="B147" s="41">
        <v>0.009294924905704776</v>
      </c>
      <c r="C147" s="41">
        <v>-0.0013317263122465319</v>
      </c>
      <c r="D147" s="41">
        <v>0.0010451081878209603</v>
      </c>
      <c r="E147" s="41">
        <v>0.004320447293366843</v>
      </c>
      <c r="F147" s="41">
        <v>0.002960478216166721</v>
      </c>
    </row>
    <row r="150" spans="2:6" ht="13.5" thickBot="1">
      <c r="B150" s="22"/>
      <c r="C150" s="22"/>
      <c r="D150" s="22"/>
      <c r="E150" s="22"/>
      <c r="F150" s="22"/>
    </row>
    <row r="151" spans="1:6" ht="12.75">
      <c r="A151" s="23" t="s">
        <v>17</v>
      </c>
      <c r="B151" s="38" t="s">
        <v>18</v>
      </c>
      <c r="C151" s="38" t="s">
        <v>19</v>
      </c>
      <c r="D151" s="38" t="s">
        <v>43</v>
      </c>
      <c r="E151" s="38" t="s">
        <v>20</v>
      </c>
      <c r="F151" s="38" t="s">
        <v>42</v>
      </c>
    </row>
    <row r="152" spans="1:6" ht="12.75">
      <c r="A152" s="24"/>
      <c r="B152" s="24" t="s">
        <v>166</v>
      </c>
      <c r="C152" s="24" t="s">
        <v>166</v>
      </c>
      <c r="D152" s="24" t="s">
        <v>166</v>
      </c>
      <c r="E152" s="24" t="s">
        <v>166</v>
      </c>
      <c r="F152" s="24" t="s">
        <v>166</v>
      </c>
    </row>
    <row r="153" spans="1:6" ht="12.75">
      <c r="A153" s="26" t="s">
        <v>116</v>
      </c>
      <c r="B153" s="39">
        <v>0.013886769418586907</v>
      </c>
      <c r="C153" s="39">
        <v>-0.0025218560860793544</v>
      </c>
      <c r="D153" s="39">
        <v>0.0017969076473046384</v>
      </c>
      <c r="E153" s="39">
        <v>0.0048115477145148355</v>
      </c>
      <c r="F153" s="39">
        <v>0.003317585859122034</v>
      </c>
    </row>
    <row r="154" spans="1:6" ht="12.75">
      <c r="A154" s="26" t="s">
        <v>117</v>
      </c>
      <c r="B154" s="39">
        <v>0.015988372093023256</v>
      </c>
      <c r="C154" s="39">
        <v>-0.0061614294516327784</v>
      </c>
      <c r="D154" s="39">
        <v>-0.002900953170327393</v>
      </c>
      <c r="E154" s="39">
        <v>0.0009784735812133072</v>
      </c>
      <c r="F154" s="39">
        <v>0.00046514718585952553</v>
      </c>
    </row>
    <row r="155" spans="1:6" ht="12.75">
      <c r="A155" s="26" t="s">
        <v>118</v>
      </c>
      <c r="B155" s="39">
        <v>0.008702391209286014</v>
      </c>
      <c r="C155" s="39">
        <v>-0.0028856995432568274</v>
      </c>
      <c r="D155" s="39">
        <v>0.0027628035981199983</v>
      </c>
      <c r="E155" s="39">
        <v>0.003894503327581957</v>
      </c>
      <c r="F155" s="39">
        <v>0.00501122924430663</v>
      </c>
    </row>
    <row r="156" spans="1:6" ht="12.75">
      <c r="A156" s="26" t="s">
        <v>119</v>
      </c>
      <c r="B156" s="39">
        <v>0.00938915276703855</v>
      </c>
      <c r="C156" s="39">
        <v>-0.0009919229134193</v>
      </c>
      <c r="D156" s="39">
        <v>-0.00039996000399960006</v>
      </c>
      <c r="E156" s="39">
        <v>0.009534286762009535</v>
      </c>
      <c r="F156" s="39">
        <v>0.0030573644482061735</v>
      </c>
    </row>
    <row r="157" spans="1:6" ht="12.75">
      <c r="A157" s="26" t="s">
        <v>120</v>
      </c>
      <c r="B157" s="39">
        <v>0.01317249029395452</v>
      </c>
      <c r="C157" s="39">
        <v>-0.004410517387616625</v>
      </c>
      <c r="D157" s="39">
        <v>0.0017264222909222308</v>
      </c>
      <c r="E157" s="39">
        <v>0.00816852966466036</v>
      </c>
      <c r="F157" s="39">
        <v>0.004752691790040377</v>
      </c>
    </row>
    <row r="158" spans="1:6" ht="12.75">
      <c r="A158" s="30" t="s">
        <v>121</v>
      </c>
      <c r="B158" s="40">
        <v>0.009182349361817556</v>
      </c>
      <c r="C158" s="40">
        <v>-0.0028689087165408374</v>
      </c>
      <c r="D158" s="40">
        <v>0.002037902056528043</v>
      </c>
      <c r="E158" s="40">
        <v>0.0047451733256058245</v>
      </c>
      <c r="F158" s="40">
        <v>0.004613073620636897</v>
      </c>
    </row>
    <row r="159" spans="1:6" ht="13.5" thickBot="1">
      <c r="A159" s="35" t="s">
        <v>1</v>
      </c>
      <c r="B159" s="41">
        <v>0.009294924905704776</v>
      </c>
      <c r="C159" s="41">
        <v>-0.0013317263122465319</v>
      </c>
      <c r="D159" s="41">
        <v>0.0010451081878209603</v>
      </c>
      <c r="E159" s="41">
        <v>0.004320447293366843</v>
      </c>
      <c r="F159" s="41">
        <v>0.002960478216166721</v>
      </c>
    </row>
    <row r="162" spans="2:6" ht="13.5" thickBot="1">
      <c r="B162" s="22"/>
      <c r="C162" s="22"/>
      <c r="D162" s="22"/>
      <c r="E162" s="22"/>
      <c r="F162" s="22"/>
    </row>
    <row r="163" spans="1:6" ht="12.75">
      <c r="A163" s="23" t="s">
        <v>17</v>
      </c>
      <c r="B163" s="38" t="s">
        <v>18</v>
      </c>
      <c r="C163" s="38" t="s">
        <v>19</v>
      </c>
      <c r="D163" s="38" t="s">
        <v>43</v>
      </c>
      <c r="E163" s="38" t="s">
        <v>20</v>
      </c>
      <c r="F163" s="38" t="s">
        <v>42</v>
      </c>
    </row>
    <row r="164" spans="1:6" ht="12.75">
      <c r="A164" s="24"/>
      <c r="B164" s="24" t="s">
        <v>166</v>
      </c>
      <c r="C164" s="24" t="s">
        <v>166</v>
      </c>
      <c r="D164" s="24" t="s">
        <v>166</v>
      </c>
      <c r="E164" s="24" t="s">
        <v>166</v>
      </c>
      <c r="F164" s="24" t="s">
        <v>166</v>
      </c>
    </row>
    <row r="165" spans="1:6" ht="12.75">
      <c r="A165" s="26" t="s">
        <v>122</v>
      </c>
      <c r="B165" s="39">
        <v>0.010277629471436199</v>
      </c>
      <c r="C165" s="39">
        <v>-0.004099960952752831</v>
      </c>
      <c r="D165" s="39">
        <v>-0.0009239297813366184</v>
      </c>
      <c r="E165" s="39">
        <v>0.006875477463712758</v>
      </c>
      <c r="F165" s="39">
        <v>0.0016579348763180583</v>
      </c>
    </row>
    <row r="166" spans="1:6" ht="12.75">
      <c r="A166" s="26" t="s">
        <v>123</v>
      </c>
      <c r="B166" s="39">
        <v>0.012293298520452568</v>
      </c>
      <c r="C166" s="39">
        <v>-0.0016204537270435723</v>
      </c>
      <c r="D166" s="39">
        <v>0.003999407495185898</v>
      </c>
      <c r="E166" s="39">
        <v>0.009603841536614645</v>
      </c>
      <c r="F166" s="39">
        <v>0.00538624693011833</v>
      </c>
    </row>
    <row r="167" spans="1:6" ht="12.75">
      <c r="A167" s="26" t="s">
        <v>124</v>
      </c>
      <c r="B167" s="39">
        <v>0.011903496652141566</v>
      </c>
      <c r="C167" s="39">
        <v>-0.00160333493666827</v>
      </c>
      <c r="D167" s="39">
        <v>9.855129594954174E-05</v>
      </c>
      <c r="E167" s="39">
        <v>-0.002577319587628866</v>
      </c>
      <c r="F167" s="39">
        <v>0.0027780804009151323</v>
      </c>
    </row>
    <row r="168" spans="1:6" ht="12.75">
      <c r="A168" s="26" t="s">
        <v>125</v>
      </c>
      <c r="B168" s="39">
        <v>0.009243791068047666</v>
      </c>
      <c r="C168" s="39">
        <v>-0.0026335590669676447</v>
      </c>
      <c r="D168" s="39">
        <v>6.735594247802513E-05</v>
      </c>
      <c r="E168" s="39">
        <v>0.007805724197745013</v>
      </c>
      <c r="F168" s="39">
        <v>0.001772224806716732</v>
      </c>
    </row>
    <row r="169" spans="1:6" ht="12.75">
      <c r="A169" s="30" t="s">
        <v>126</v>
      </c>
      <c r="B169" s="40">
        <v>0.010977417883211679</v>
      </c>
      <c r="C169" s="40">
        <v>-0.0024292590759818255</v>
      </c>
      <c r="D169" s="40">
        <v>0.0008094825093957792</v>
      </c>
      <c r="E169" s="40">
        <v>0.0058953574060427415</v>
      </c>
      <c r="F169" s="40">
        <v>0.0028745933295907257</v>
      </c>
    </row>
    <row r="170" spans="1:6" ht="13.5" thickBot="1">
      <c r="A170" s="35" t="s">
        <v>1</v>
      </c>
      <c r="B170" s="41">
        <v>0.009294924905704776</v>
      </c>
      <c r="C170" s="41">
        <v>-0.0013317263122465319</v>
      </c>
      <c r="D170" s="41">
        <v>0.0010451081878209603</v>
      </c>
      <c r="E170" s="41">
        <v>0.004320447293366843</v>
      </c>
      <c r="F170" s="41">
        <v>0.002960478216166721</v>
      </c>
    </row>
    <row r="173" spans="2:6" ht="13.5" thickBot="1">
      <c r="B173" s="22"/>
      <c r="C173" s="22"/>
      <c r="D173" s="22"/>
      <c r="E173" s="22"/>
      <c r="F173" s="22"/>
    </row>
    <row r="174" spans="1:6" ht="12.75">
      <c r="A174" s="23" t="s">
        <v>17</v>
      </c>
      <c r="B174" s="38" t="s">
        <v>18</v>
      </c>
      <c r="C174" s="38" t="s">
        <v>19</v>
      </c>
      <c r="D174" s="38" t="s">
        <v>43</v>
      </c>
      <c r="E174" s="38" t="s">
        <v>20</v>
      </c>
      <c r="F174" s="38" t="s">
        <v>42</v>
      </c>
    </row>
    <row r="175" spans="1:6" ht="12.75">
      <c r="A175" s="24"/>
      <c r="B175" s="24" t="s">
        <v>166</v>
      </c>
      <c r="C175" s="24" t="s">
        <v>166</v>
      </c>
      <c r="D175" s="24" t="s">
        <v>166</v>
      </c>
      <c r="E175" s="24" t="s">
        <v>166</v>
      </c>
      <c r="F175" s="24" t="s">
        <v>166</v>
      </c>
    </row>
    <row r="176" spans="1:6" ht="12.75">
      <c r="A176" s="26" t="s">
        <v>127</v>
      </c>
      <c r="B176" s="39">
        <v>0.010752688172043012</v>
      </c>
      <c r="C176" s="39">
        <v>0</v>
      </c>
      <c r="D176" s="39">
        <v>-0.0029175784099197666</v>
      </c>
      <c r="E176" s="39">
        <v>-0.0012062726176115801</v>
      </c>
      <c r="F176" s="39">
        <v>-7.649353629618297E-05</v>
      </c>
    </row>
    <row r="177" spans="1:6" ht="12.75">
      <c r="A177" s="26" t="s">
        <v>128</v>
      </c>
      <c r="B177" s="39">
        <v>0.012391573729863693</v>
      </c>
      <c r="C177" s="39">
        <v>-0.0009293680297397769</v>
      </c>
      <c r="D177" s="39">
        <v>0.0014928158238477329</v>
      </c>
      <c r="E177" s="39">
        <v>0.026058631921824105</v>
      </c>
      <c r="F177" s="39">
        <v>0.004911055331223399</v>
      </c>
    </row>
    <row r="178" spans="1:6" ht="12.75">
      <c r="A178" s="30" t="s">
        <v>129</v>
      </c>
      <c r="B178" s="40">
        <v>0.011306532663316583</v>
      </c>
      <c r="C178" s="40">
        <v>-0.0002613012803762738</v>
      </c>
      <c r="D178" s="40">
        <v>-0.0018980243292209473</v>
      </c>
      <c r="E178" s="40">
        <v>0.006161971830985915</v>
      </c>
      <c r="F178" s="40">
        <v>0.0012178198193095245</v>
      </c>
    </row>
    <row r="179" spans="1:6" ht="13.5" thickBot="1">
      <c r="A179" s="35" t="s">
        <v>1</v>
      </c>
      <c r="B179" s="41">
        <v>0.009294924905704776</v>
      </c>
      <c r="C179" s="41">
        <v>-0.0013317263122465319</v>
      </c>
      <c r="D179" s="41">
        <v>0.0010451081878209603</v>
      </c>
      <c r="E179" s="41">
        <v>0.004320447293366843</v>
      </c>
      <c r="F179" s="41">
        <v>0.002960478216166721</v>
      </c>
    </row>
    <row r="182" spans="2:6" ht="13.5" thickBot="1">
      <c r="B182" s="22"/>
      <c r="C182" s="22"/>
      <c r="D182" s="22"/>
      <c r="E182" s="22"/>
      <c r="F182" s="22"/>
    </row>
    <row r="183" spans="1:6" ht="12.75">
      <c r="A183" s="23" t="s">
        <v>17</v>
      </c>
      <c r="B183" s="38" t="s">
        <v>18</v>
      </c>
      <c r="C183" s="38" t="s">
        <v>19</v>
      </c>
      <c r="D183" s="38" t="s">
        <v>43</v>
      </c>
      <c r="E183" s="38" t="s">
        <v>20</v>
      </c>
      <c r="F183" s="38" t="s">
        <v>42</v>
      </c>
    </row>
    <row r="184" spans="1:6" ht="12.75">
      <c r="A184" s="24"/>
      <c r="B184" s="24" t="s">
        <v>166</v>
      </c>
      <c r="C184" s="24" t="s">
        <v>166</v>
      </c>
      <c r="D184" s="24" t="s">
        <v>166</v>
      </c>
      <c r="E184" s="24" t="s">
        <v>166</v>
      </c>
      <c r="F184" s="24" t="s">
        <v>166</v>
      </c>
    </row>
    <row r="185" spans="1:6" ht="12.75">
      <c r="A185" s="26" t="s">
        <v>130</v>
      </c>
      <c r="B185" s="39">
        <v>0.013128913841502915</v>
      </c>
      <c r="C185" s="39">
        <v>-0.0028416429863084474</v>
      </c>
      <c r="D185" s="39">
        <v>0.003199698851872765</v>
      </c>
      <c r="E185" s="39">
        <v>0.005401596993893847</v>
      </c>
      <c r="F185" s="39">
        <v>0.005034940752636833</v>
      </c>
    </row>
    <row r="186" spans="1:6" ht="12.75">
      <c r="A186" s="26" t="s">
        <v>131</v>
      </c>
      <c r="B186" s="39">
        <v>0.009750566893424037</v>
      </c>
      <c r="C186" s="39">
        <v>-0.0035392535392535394</v>
      </c>
      <c r="D186" s="39">
        <v>0.0054657358074591215</v>
      </c>
      <c r="E186" s="39">
        <v>0.009125475285171103</v>
      </c>
      <c r="F186" s="39">
        <v>0.0058831929173211485</v>
      </c>
    </row>
    <row r="187" spans="1:6" ht="12.75">
      <c r="A187" s="26" t="s">
        <v>132</v>
      </c>
      <c r="B187" s="39">
        <v>0.009954701137995802</v>
      </c>
      <c r="C187" s="39">
        <v>-0.004043300068000956</v>
      </c>
      <c r="D187" s="39">
        <v>0.004732358047572652</v>
      </c>
      <c r="E187" s="39">
        <v>-0.002173688024014077</v>
      </c>
      <c r="F187" s="39">
        <v>0.004486600318115765</v>
      </c>
    </row>
    <row r="188" spans="1:6" ht="12.75">
      <c r="A188" s="26" t="s">
        <v>133</v>
      </c>
      <c r="B188" s="39">
        <v>0.01061084026383711</v>
      </c>
      <c r="C188" s="39">
        <v>-0.0032480714575720666</v>
      </c>
      <c r="D188" s="39">
        <v>0.004101995565410199</v>
      </c>
      <c r="E188" s="39">
        <v>-0.0013540961408259986</v>
      </c>
      <c r="F188" s="39">
        <v>0.004644385757217011</v>
      </c>
    </row>
    <row r="189" spans="1:6" ht="12.75">
      <c r="A189" s="26" t="s">
        <v>134</v>
      </c>
      <c r="B189" s="39">
        <v>0.012067387546184876</v>
      </c>
      <c r="C189" s="39">
        <v>-0.003493967960973037</v>
      </c>
      <c r="D189" s="39">
        <v>0.0028328611898017</v>
      </c>
      <c r="E189" s="39">
        <v>0.00809114927344782</v>
      </c>
      <c r="F189" s="39">
        <v>0.004569941791617326</v>
      </c>
    </row>
    <row r="190" spans="1:6" ht="12.75">
      <c r="A190" s="30" t="s">
        <v>135</v>
      </c>
      <c r="B190" s="40">
        <v>0.010821991172505494</v>
      </c>
      <c r="C190" s="40">
        <v>-0.003732054198841158</v>
      </c>
      <c r="D190" s="40">
        <v>0.004036963241531966</v>
      </c>
      <c r="E190" s="40">
        <v>0.0026793165546624502</v>
      </c>
      <c r="F190" s="40">
        <v>0.004686496088287539</v>
      </c>
    </row>
    <row r="191" spans="1:6" ht="13.5" thickBot="1">
      <c r="A191" s="35" t="s">
        <v>1</v>
      </c>
      <c r="B191" s="41">
        <v>0.009294924905704776</v>
      </c>
      <c r="C191" s="41">
        <v>-0.0013317263122465319</v>
      </c>
      <c r="D191" s="41">
        <v>0.0010451081878209603</v>
      </c>
      <c r="E191" s="41">
        <v>0.004320447293366843</v>
      </c>
      <c r="F191" s="41">
        <v>0.002960478216166721</v>
      </c>
    </row>
    <row r="194" spans="2:6" ht="13.5" thickBot="1">
      <c r="B194" s="22"/>
      <c r="C194" s="22"/>
      <c r="D194" s="22"/>
      <c r="E194" s="22"/>
      <c r="F194" s="22"/>
    </row>
    <row r="195" spans="1:6" ht="12.75">
      <c r="A195" s="23" t="s">
        <v>17</v>
      </c>
      <c r="B195" s="38" t="s">
        <v>18</v>
      </c>
      <c r="C195" s="38" t="s">
        <v>19</v>
      </c>
      <c r="D195" s="38" t="s">
        <v>43</v>
      </c>
      <c r="E195" s="38" t="s">
        <v>20</v>
      </c>
      <c r="F195" s="38" t="s">
        <v>42</v>
      </c>
    </row>
    <row r="196" spans="1:6" ht="12.75">
      <c r="A196" s="24"/>
      <c r="B196" s="24" t="s">
        <v>166</v>
      </c>
      <c r="C196" s="24" t="s">
        <v>166</v>
      </c>
      <c r="D196" s="24" t="s">
        <v>166</v>
      </c>
      <c r="E196" s="24" t="s">
        <v>166</v>
      </c>
      <c r="F196" s="24" t="s">
        <v>166</v>
      </c>
    </row>
    <row r="197" spans="1:6" ht="12.75">
      <c r="A197" s="26" t="s">
        <v>136</v>
      </c>
      <c r="B197" s="39">
        <v>0.013152618493864785</v>
      </c>
      <c r="C197" s="39">
        <v>0.001804757998359311</v>
      </c>
      <c r="D197" s="39">
        <v>0.0002396884050734046</v>
      </c>
      <c r="E197" s="39">
        <v>0.0100119189511323</v>
      </c>
      <c r="F197" s="39">
        <v>0.0031445677249258485</v>
      </c>
    </row>
    <row r="198" spans="1:6" ht="12.75">
      <c r="A198" s="26" t="s">
        <v>137</v>
      </c>
      <c r="B198" s="39">
        <v>0.010069037028951892</v>
      </c>
      <c r="C198" s="39">
        <v>0.0016006639791320844</v>
      </c>
      <c r="D198" s="39">
        <v>0.00119194773088469</v>
      </c>
      <c r="E198" s="39">
        <v>0.011874895467469476</v>
      </c>
      <c r="F198" s="39">
        <v>0.0038307284379954965</v>
      </c>
    </row>
    <row r="199" spans="1:6" ht="12.75">
      <c r="A199" s="26" t="s">
        <v>138</v>
      </c>
      <c r="B199" s="39">
        <v>0.014643481154838173</v>
      </c>
      <c r="C199" s="39">
        <v>-0.0004452359750667854</v>
      </c>
      <c r="D199" s="39">
        <v>0.0017138525427639168</v>
      </c>
      <c r="E199" s="39">
        <v>0.004018081366147665</v>
      </c>
      <c r="F199" s="39">
        <v>0.004790860512253547</v>
      </c>
    </row>
    <row r="200" spans="1:6" ht="12.75">
      <c r="A200" s="26" t="s">
        <v>139</v>
      </c>
      <c r="B200" s="39">
        <v>0.014130576998560775</v>
      </c>
      <c r="C200" s="39">
        <v>0.0029577048210588583</v>
      </c>
      <c r="D200" s="39">
        <v>0.002686930601620555</v>
      </c>
      <c r="E200" s="39">
        <v>0.0048250904704463205</v>
      </c>
      <c r="F200" s="39">
        <v>0.005205336840086573</v>
      </c>
    </row>
    <row r="201" spans="1:6" ht="12.75">
      <c r="A201" s="26" t="s">
        <v>140</v>
      </c>
      <c r="B201" s="39">
        <v>0.013479247297477646</v>
      </c>
      <c r="C201" s="39">
        <v>-0.002242466713384723</v>
      </c>
      <c r="D201" s="39">
        <v>0.0012207442330358646</v>
      </c>
      <c r="E201" s="39">
        <v>0.015681149950996405</v>
      </c>
      <c r="F201" s="39">
        <v>0.004016837703249236</v>
      </c>
    </row>
    <row r="202" spans="1:6" ht="12.75">
      <c r="A202" s="30" t="s">
        <v>141</v>
      </c>
      <c r="B202" s="40">
        <v>0.012165130605033188</v>
      </c>
      <c r="C202" s="40">
        <v>0.0007900766374338311</v>
      </c>
      <c r="D202" s="40">
        <v>0.0012131465472776414</v>
      </c>
      <c r="E202" s="40">
        <v>0.010483297796730632</v>
      </c>
      <c r="F202" s="40">
        <v>0.003989878308711585</v>
      </c>
    </row>
    <row r="203" spans="1:6" ht="13.5" thickBot="1">
      <c r="A203" s="35" t="s">
        <v>1</v>
      </c>
      <c r="B203" s="41">
        <v>0.009294924905704776</v>
      </c>
      <c r="C203" s="41">
        <v>-0.0013317263122465319</v>
      </c>
      <c r="D203" s="41">
        <v>0.0010451081878209603</v>
      </c>
      <c r="E203" s="41">
        <v>0.004320447293366843</v>
      </c>
      <c r="F203" s="41">
        <v>0.002960478216166721</v>
      </c>
    </row>
    <row r="206" spans="2:6" ht="13.5" thickBot="1">
      <c r="B206" s="22"/>
      <c r="C206" s="22"/>
      <c r="D206" s="22"/>
      <c r="E206" s="22"/>
      <c r="F206" s="22"/>
    </row>
    <row r="207" spans="1:6" ht="12.75">
      <c r="A207" s="23" t="s">
        <v>17</v>
      </c>
      <c r="B207" s="38" t="s">
        <v>18</v>
      </c>
      <c r="C207" s="38" t="s">
        <v>19</v>
      </c>
      <c r="D207" s="38" t="s">
        <v>43</v>
      </c>
      <c r="E207" s="38" t="s">
        <v>20</v>
      </c>
      <c r="F207" s="38" t="s">
        <v>42</v>
      </c>
    </row>
    <row r="208" spans="1:6" ht="12.75">
      <c r="A208" s="24"/>
      <c r="B208" s="24" t="s">
        <v>166</v>
      </c>
      <c r="C208" s="24" t="s">
        <v>166</v>
      </c>
      <c r="D208" s="24" t="s">
        <v>166</v>
      </c>
      <c r="E208" s="24" t="s">
        <v>166</v>
      </c>
      <c r="F208" s="24" t="s">
        <v>166</v>
      </c>
    </row>
    <row r="209" spans="1:6" ht="12.75">
      <c r="A209" s="26" t="s">
        <v>142</v>
      </c>
      <c r="B209" s="39">
        <v>0.010897349656935288</v>
      </c>
      <c r="C209" s="39">
        <v>-0.001792573623559539</v>
      </c>
      <c r="D209" s="39">
        <v>0.001949317738791423</v>
      </c>
      <c r="E209" s="39">
        <v>0.003511852502194908</v>
      </c>
      <c r="F209" s="39">
        <v>0.003399581589958159</v>
      </c>
    </row>
    <row r="210" spans="1:6" ht="12.75">
      <c r="A210" s="26" t="s">
        <v>143</v>
      </c>
      <c r="B210" s="39">
        <v>0.010716152639832723</v>
      </c>
      <c r="C210" s="39">
        <v>0.0028999516674722086</v>
      </c>
      <c r="D210" s="39">
        <v>0.0012712431419777868</v>
      </c>
      <c r="E210" s="39">
        <v>0.007106598984771574</v>
      </c>
      <c r="F210" s="39">
        <v>0.003344634839182626</v>
      </c>
    </row>
    <row r="211" spans="1:6" ht="12.75">
      <c r="A211" s="30" t="s">
        <v>144</v>
      </c>
      <c r="B211" s="40">
        <v>0.010835775823785415</v>
      </c>
      <c r="C211" s="40">
        <v>-0.00016739203213927018</v>
      </c>
      <c r="D211" s="40">
        <v>0.0016932019206469548</v>
      </c>
      <c r="E211" s="40">
        <v>0.004596996628869139</v>
      </c>
      <c r="F211" s="40">
        <v>0.0033796157560017316</v>
      </c>
    </row>
    <row r="212" spans="1:6" ht="13.5" thickBot="1">
      <c r="A212" s="35" t="s">
        <v>1</v>
      </c>
      <c r="B212" s="41">
        <v>0.009294924905704776</v>
      </c>
      <c r="C212" s="41">
        <v>-0.0013317263122465319</v>
      </c>
      <c r="D212" s="41">
        <v>0.0010451081878209603</v>
      </c>
      <c r="E212" s="41">
        <v>0.004320447293366843</v>
      </c>
      <c r="F212" s="41">
        <v>0.002960478216166721</v>
      </c>
    </row>
    <row r="215" spans="2:6" ht="13.5" thickBot="1">
      <c r="B215" s="22"/>
      <c r="C215" s="22"/>
      <c r="D215" s="22"/>
      <c r="E215" s="22"/>
      <c r="F215" s="22"/>
    </row>
    <row r="216" spans="1:6" ht="12.75">
      <c r="A216" s="23" t="s">
        <v>17</v>
      </c>
      <c r="B216" s="38" t="s">
        <v>18</v>
      </c>
      <c r="C216" s="38" t="s">
        <v>19</v>
      </c>
      <c r="D216" s="38" t="s">
        <v>43</v>
      </c>
      <c r="E216" s="38" t="s">
        <v>20</v>
      </c>
      <c r="F216" s="38" t="s">
        <v>42</v>
      </c>
    </row>
    <row r="217" spans="1:6" ht="12.75">
      <c r="A217" s="24"/>
      <c r="B217" s="24" t="s">
        <v>166</v>
      </c>
      <c r="C217" s="24" t="s">
        <v>166</v>
      </c>
      <c r="D217" s="24" t="s">
        <v>166</v>
      </c>
      <c r="E217" s="24" t="s">
        <v>166</v>
      </c>
      <c r="F217" s="24" t="s">
        <v>166</v>
      </c>
    </row>
    <row r="218" spans="1:6" ht="12.75">
      <c r="A218" s="26" t="s">
        <v>145</v>
      </c>
      <c r="B218" s="39">
        <v>0.009772650152697659</v>
      </c>
      <c r="C218" s="39">
        <v>-0.001165093790050099</v>
      </c>
      <c r="D218" s="39">
        <v>0.00016750418760469013</v>
      </c>
      <c r="E218" s="39">
        <v>-0.00335345405767941</v>
      </c>
      <c r="F218" s="39">
        <v>0.001923924217946835</v>
      </c>
    </row>
    <row r="219" spans="1:6" ht="12.75">
      <c r="A219" s="26" t="s">
        <v>146</v>
      </c>
      <c r="B219" s="39">
        <v>0.012802071346375144</v>
      </c>
      <c r="C219" s="39">
        <v>-0.0010303967027305513</v>
      </c>
      <c r="D219" s="39">
        <v>0.0011304033279073973</v>
      </c>
      <c r="E219" s="39">
        <v>0.007992007992007992</v>
      </c>
      <c r="F219" s="39">
        <v>0.0034755971841771965</v>
      </c>
    </row>
    <row r="220" spans="1:6" ht="12.75">
      <c r="A220" s="26" t="s">
        <v>147</v>
      </c>
      <c r="B220" s="39">
        <v>0.012645673196131912</v>
      </c>
      <c r="C220" s="39">
        <v>-0.002390057361376673</v>
      </c>
      <c r="D220" s="39">
        <v>0.0027623538603197633</v>
      </c>
      <c r="E220" s="39">
        <v>0.004610419548178884</v>
      </c>
      <c r="F220" s="39">
        <v>0.003744030563514804</v>
      </c>
    </row>
    <row r="221" spans="1:6" ht="12.75">
      <c r="A221" s="26" t="s">
        <v>148</v>
      </c>
      <c r="B221" s="39">
        <v>0.013341607198262488</v>
      </c>
      <c r="C221" s="39">
        <v>-0.0012048192771084338</v>
      </c>
      <c r="D221" s="39">
        <v>-0.001062178282539423</v>
      </c>
      <c r="E221" s="39">
        <v>0.007984031936127744</v>
      </c>
      <c r="F221" s="39">
        <v>0.0018158088861147364</v>
      </c>
    </row>
    <row r="222" spans="1:6" ht="12.75">
      <c r="A222" s="26" t="s">
        <v>149</v>
      </c>
      <c r="B222" s="39">
        <v>0.012260912211868563</v>
      </c>
      <c r="C222" s="39">
        <v>-0.002867383512544803</v>
      </c>
      <c r="D222" s="39">
        <v>0.003041426324069219</v>
      </c>
      <c r="E222" s="39">
        <v>0.011013215859030838</v>
      </c>
      <c r="F222" s="39">
        <v>0.004097444684496759</v>
      </c>
    </row>
    <row r="223" spans="1:6" ht="12.75">
      <c r="A223" s="30" t="s">
        <v>150</v>
      </c>
      <c r="B223" s="40">
        <v>0.011509353134370983</v>
      </c>
      <c r="C223" s="40">
        <v>-0.00160579922921637</v>
      </c>
      <c r="D223" s="40">
        <v>0.0012096873739908985</v>
      </c>
      <c r="E223" s="40">
        <v>0.002392007879555368</v>
      </c>
      <c r="F223" s="40">
        <v>0.0028688988713147863</v>
      </c>
    </row>
    <row r="224" spans="1:6" ht="13.5" thickBot="1">
      <c r="A224" s="35" t="s">
        <v>1</v>
      </c>
      <c r="B224" s="41">
        <v>0.009294924905704776</v>
      </c>
      <c r="C224" s="41">
        <v>-0.0013317263122465319</v>
      </c>
      <c r="D224" s="41">
        <v>0.0010451081878209603</v>
      </c>
      <c r="E224" s="41">
        <v>0.004320447293366843</v>
      </c>
      <c r="F224" s="41">
        <v>0.002960478216166721</v>
      </c>
    </row>
    <row r="227" spans="2:6" ht="13.5" thickBot="1">
      <c r="B227" s="22"/>
      <c r="C227" s="22"/>
      <c r="D227" s="22"/>
      <c r="E227" s="22"/>
      <c r="F227" s="22"/>
    </row>
    <row r="228" spans="1:6" ht="12.75">
      <c r="A228" s="23" t="s">
        <v>17</v>
      </c>
      <c r="B228" s="38" t="s">
        <v>18</v>
      </c>
      <c r="C228" s="38" t="s">
        <v>19</v>
      </c>
      <c r="D228" s="38" t="s">
        <v>43</v>
      </c>
      <c r="E228" s="38" t="s">
        <v>20</v>
      </c>
      <c r="F228" s="38" t="s">
        <v>42</v>
      </c>
    </row>
    <row r="229" spans="1:6" ht="12.75">
      <c r="A229" s="24"/>
      <c r="B229" s="24" t="s">
        <v>166</v>
      </c>
      <c r="C229" s="24" t="s">
        <v>166</v>
      </c>
      <c r="D229" s="24" t="s">
        <v>166</v>
      </c>
      <c r="E229" s="24" t="s">
        <v>166</v>
      </c>
      <c r="F229" s="24" t="s">
        <v>166</v>
      </c>
    </row>
    <row r="230" spans="1:6" ht="12.75">
      <c r="A230" s="26" t="s">
        <v>151</v>
      </c>
      <c r="B230" s="39">
        <v>0.030159309254529976</v>
      </c>
      <c r="C230" s="39">
        <v>0.0018450184501845018</v>
      </c>
      <c r="D230" s="39">
        <v>0.004426262490778619</v>
      </c>
      <c r="E230" s="39">
        <v>0.011177086971707998</v>
      </c>
      <c r="F230" s="39">
        <v>0.00910896218269729</v>
      </c>
    </row>
    <row r="231" spans="1:6" ht="12.75">
      <c r="A231" s="26" t="s">
        <v>152</v>
      </c>
      <c r="B231" s="39">
        <v>0.02182634444550578</v>
      </c>
      <c r="C231" s="39">
        <v>-8.499787505312367E-05</v>
      </c>
      <c r="D231" s="39">
        <v>0.0016629414394278052</v>
      </c>
      <c r="E231" s="39">
        <v>0.0014343460685878212</v>
      </c>
      <c r="F231" s="39">
        <v>0.0058153421186537485</v>
      </c>
    </row>
    <row r="232" spans="1:6" ht="12.75">
      <c r="A232" s="26" t="s">
        <v>153</v>
      </c>
      <c r="B232" s="39">
        <v>0.02420363422349739</v>
      </c>
      <c r="C232" s="39">
        <v>0.001160261058738216</v>
      </c>
      <c r="D232" s="39">
        <v>0.004138406713415335</v>
      </c>
      <c r="E232" s="39">
        <v>0.0026062550120288693</v>
      </c>
      <c r="F232" s="39">
        <v>0.008196177329439872</v>
      </c>
    </row>
    <row r="233" spans="1:6" ht="12.75">
      <c r="A233" s="26" t="s">
        <v>154</v>
      </c>
      <c r="B233" s="39">
        <v>0.022455805064500716</v>
      </c>
      <c r="C233" s="39">
        <v>0.003594351732991014</v>
      </c>
      <c r="D233" s="39">
        <v>0.00306324479808734</v>
      </c>
      <c r="E233" s="39">
        <v>0.005640864932623002</v>
      </c>
      <c r="F233" s="39">
        <v>0.0063537150545672</v>
      </c>
    </row>
    <row r="234" spans="1:6" ht="12.75">
      <c r="A234" s="26" t="s">
        <v>155</v>
      </c>
      <c r="B234" s="39">
        <v>0.022284122562674095</v>
      </c>
      <c r="C234" s="39">
        <v>0.004610226320201173</v>
      </c>
      <c r="D234" s="39">
        <v>0.000762582613116421</v>
      </c>
      <c r="E234" s="39">
        <v>0.0043457267020762915</v>
      </c>
      <c r="F234" s="39">
        <v>0.005709980570205004</v>
      </c>
    </row>
    <row r="235" spans="1:6" ht="12.75">
      <c r="A235" s="26" t="s">
        <v>156</v>
      </c>
      <c r="B235" s="39">
        <v>0.0213903743315508</v>
      </c>
      <c r="C235" s="39">
        <v>0.0016142050040355124</v>
      </c>
      <c r="D235" s="39">
        <v>0.004347021827598964</v>
      </c>
      <c r="E235" s="39">
        <v>0.008333333333333333</v>
      </c>
      <c r="F235" s="39">
        <v>0.006503624415689994</v>
      </c>
    </row>
    <row r="236" spans="1:6" ht="12.75">
      <c r="A236" s="26" t="s">
        <v>157</v>
      </c>
      <c r="B236" s="39">
        <v>0.0187636119953091</v>
      </c>
      <c r="C236" s="39">
        <v>0.0006803382252891437</v>
      </c>
      <c r="D236" s="39">
        <v>-0.0014175746287108312</v>
      </c>
      <c r="E236" s="39">
        <v>0.003421240199572345</v>
      </c>
      <c r="F236" s="39">
        <v>0.0038587292703761524</v>
      </c>
    </row>
    <row r="237" spans="1:6" ht="12.75">
      <c r="A237" s="26" t="s">
        <v>158</v>
      </c>
      <c r="B237" s="39">
        <v>0.026720542231491135</v>
      </c>
      <c r="C237" s="39">
        <v>-0.0014629049111807733</v>
      </c>
      <c r="D237" s="39">
        <v>-0.000503916807916075</v>
      </c>
      <c r="E237" s="39">
        <v>0.0015657620041753654</v>
      </c>
      <c r="F237" s="39">
        <v>0.005248328821612066</v>
      </c>
    </row>
    <row r="238" spans="1:6" ht="12.75">
      <c r="A238" s="26" t="s">
        <v>159</v>
      </c>
      <c r="B238" s="39">
        <v>0.021297297297297298</v>
      </c>
      <c r="C238" s="39">
        <v>-0.001437607820586544</v>
      </c>
      <c r="D238" s="39">
        <v>0.0004887802710508776</v>
      </c>
      <c r="E238" s="39">
        <v>-0.003049813622500847</v>
      </c>
      <c r="F238" s="39">
        <v>0.0050806620574062435</v>
      </c>
    </row>
    <row r="239" spans="1:6" ht="12.75">
      <c r="A239" s="30" t="s">
        <v>160</v>
      </c>
      <c r="B239" s="40">
        <v>0.022506642405946634</v>
      </c>
      <c r="C239" s="40">
        <v>0.0007776359866007338</v>
      </c>
      <c r="D239" s="40">
        <v>0.0015204707721768193</v>
      </c>
      <c r="E239" s="40">
        <v>0.0032234957020057307</v>
      </c>
      <c r="F239" s="40">
        <v>0.005983747201923161</v>
      </c>
    </row>
    <row r="240" spans="1:6" ht="13.5" thickBot="1">
      <c r="A240" s="35" t="s">
        <v>1</v>
      </c>
      <c r="B240" s="41">
        <v>0.009294924905704776</v>
      </c>
      <c r="C240" s="41">
        <v>-0.0013317263122465319</v>
      </c>
      <c r="D240" s="41">
        <v>0.0010451081878209603</v>
      </c>
      <c r="E240" s="41">
        <v>0.004320447293366843</v>
      </c>
      <c r="F240" s="41">
        <v>0.002960478216166721</v>
      </c>
    </row>
    <row r="243" spans="2:6" ht="13.5" thickBot="1">
      <c r="B243" s="22"/>
      <c r="C243" s="22"/>
      <c r="D243" s="22"/>
      <c r="E243" s="22"/>
      <c r="F243" s="22"/>
    </row>
    <row r="244" spans="1:6" ht="12.75">
      <c r="A244" s="23" t="s">
        <v>17</v>
      </c>
      <c r="B244" s="38" t="s">
        <v>18</v>
      </c>
      <c r="C244" s="38" t="s">
        <v>19</v>
      </c>
      <c r="D244" s="38" t="s">
        <v>43</v>
      </c>
      <c r="E244" s="38" t="s">
        <v>20</v>
      </c>
      <c r="F244" s="38" t="s">
        <v>42</v>
      </c>
    </row>
    <row r="245" spans="1:6" ht="12.75">
      <c r="A245" s="24"/>
      <c r="B245" s="24" t="s">
        <v>166</v>
      </c>
      <c r="C245" s="24" t="s">
        <v>166</v>
      </c>
      <c r="D245" s="24" t="s">
        <v>166</v>
      </c>
      <c r="E245" s="24" t="s">
        <v>166</v>
      </c>
      <c r="F245" s="24" t="s">
        <v>166</v>
      </c>
    </row>
    <row r="246" spans="1:6" ht="12.75">
      <c r="A246" s="26" t="s">
        <v>161</v>
      </c>
      <c r="B246" s="39">
        <v>0.01014786894752102</v>
      </c>
      <c r="C246" s="39">
        <v>-0.0029588925287963646</v>
      </c>
      <c r="D246" s="39">
        <v>-0.000675414897722887</v>
      </c>
      <c r="E246" s="39">
        <v>0.004195070791819612</v>
      </c>
      <c r="F246" s="39">
        <v>0.001759749724483629</v>
      </c>
    </row>
    <row r="247" spans="1:6" ht="12.75">
      <c r="A247" s="26" t="s">
        <v>162</v>
      </c>
      <c r="B247" s="39">
        <v>0.01083935519733185</v>
      </c>
      <c r="C247" s="39">
        <v>-0.002874251497005988</v>
      </c>
      <c r="D247" s="39">
        <v>0.0001983635011157947</v>
      </c>
      <c r="E247" s="39">
        <v>0.002320185614849188</v>
      </c>
      <c r="F247" s="39">
        <v>0.0011458333333333333</v>
      </c>
    </row>
    <row r="248" spans="1:6" ht="12.75">
      <c r="A248" s="26" t="s">
        <v>163</v>
      </c>
      <c r="B248" s="39">
        <v>0.00962688352068883</v>
      </c>
      <c r="C248" s="39">
        <v>-0.0018315018315018315</v>
      </c>
      <c r="D248" s="39">
        <v>0.0004853005031799954</v>
      </c>
      <c r="E248" s="39">
        <v>0.007216494845360825</v>
      </c>
      <c r="F248" s="39">
        <v>0.002596657341654114</v>
      </c>
    </row>
    <row r="249" spans="1:6" ht="12.75">
      <c r="A249" s="26" t="s">
        <v>164</v>
      </c>
      <c r="B249" s="39">
        <v>0.00855222968845449</v>
      </c>
      <c r="C249" s="39">
        <v>-0.002360717658168083</v>
      </c>
      <c r="D249" s="39">
        <v>-0.000808489135927236</v>
      </c>
      <c r="E249" s="39">
        <v>0.0028328611898017</v>
      </c>
      <c r="F249" s="39">
        <v>0.00020897185845639453</v>
      </c>
    </row>
    <row r="250" spans="1:6" ht="12.75">
      <c r="A250" s="30" t="s">
        <v>165</v>
      </c>
      <c r="B250" s="40">
        <v>0.009900713186966857</v>
      </c>
      <c r="C250" s="40">
        <v>-0.0024366471734892786</v>
      </c>
      <c r="D250" s="40">
        <v>-5.981874918995444E-05</v>
      </c>
      <c r="E250" s="40">
        <v>0.005168363351605325</v>
      </c>
      <c r="F250" s="40">
        <v>0.0018685067910761061</v>
      </c>
    </row>
    <row r="251" spans="1:6" ht="13.5" thickBot="1">
      <c r="A251" s="35" t="s">
        <v>1</v>
      </c>
      <c r="B251" s="41">
        <v>0.009294924905704776</v>
      </c>
      <c r="C251" s="41">
        <v>-0.0013317263122465319</v>
      </c>
      <c r="D251" s="41">
        <v>0.0010451081878209603</v>
      </c>
      <c r="E251" s="41">
        <v>0.004320447293366843</v>
      </c>
      <c r="F251" s="41">
        <v>0.002960478216166721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&amp;L&amp;14MOVIMPRESE&amp;C&amp;"Arial,Grassetto"&amp;14TASSO DI CRESCITA PER FORMA GIURIDICA&amp;R&amp;14III TRIMESTRE 2017</oddHeader>
    <oddFooter>&amp;L&amp;14Fonte: InfoCamere</oddFooter>
  </headerFooter>
  <rowBreaks count="19" manualBreakCount="19">
    <brk id="22" max="255" man="1"/>
    <brk id="30" max="255" man="1"/>
    <brk id="49" max="255" man="1"/>
    <brk id="58" max="255" man="1"/>
    <brk id="72" max="255" man="1"/>
    <brk id="83" max="255" man="1"/>
    <brk id="94" max="255" man="1"/>
    <brk id="110" max="255" man="1"/>
    <brk id="127" max="255" man="1"/>
    <brk id="136" max="255" man="1"/>
    <brk id="148" max="255" man="1"/>
    <brk id="160" max="255" man="1"/>
    <brk id="171" max="255" man="1"/>
    <brk id="180" max="255" man="1"/>
    <brk id="192" max="255" man="1"/>
    <brk id="204" max="255" man="1"/>
    <brk id="213" max="255" man="1"/>
    <brk id="225" max="255" man="1"/>
    <brk id="2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Susanna</dc:creator>
  <cp:keywords/>
  <dc:description>comunicato stampa I trimestre 2002</dc:description>
  <cp:lastModifiedBy>Susanna Roberto</cp:lastModifiedBy>
  <cp:lastPrinted>2014-10-09T14:55:28Z</cp:lastPrinted>
  <dcterms:created xsi:type="dcterms:W3CDTF">2000-05-12T07:57:07Z</dcterms:created>
  <dcterms:modified xsi:type="dcterms:W3CDTF">2017-10-26T15:23:29Z</dcterms:modified>
  <cp:category/>
  <cp:version/>
  <cp:contentType/>
  <cp:contentStatus/>
</cp:coreProperties>
</file>